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tiz\Desktop\Типовые шаблоны ККД 2026 г\ЮНИОРЫ\08-Приложения\"/>
    </mc:Choice>
  </mc:AlternateContent>
  <xr:revisionPtr revIDLastSave="0" documentId="13_ncr:1_{CB53BF0A-94EE-407E-ABA9-6BD28480F7BA}" xr6:coauthVersionLast="36" xr6:coauthVersionMax="47" xr10:uidLastSave="{00000000-0000-0000-0000-000000000000}"/>
  <bookViews>
    <workbookView xWindow="0" yWindow="0" windowWidth="38400" windowHeight="17625" tabRatio="519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AP8" i="1" l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D49" i="1"/>
  <c r="AE49" i="1"/>
  <c r="AF49" i="1"/>
  <c r="AG49" i="1"/>
  <c r="AH49" i="1"/>
  <c r="D49" i="1"/>
  <c r="E49" i="1"/>
  <c r="F49" i="1"/>
  <c r="G49" i="1"/>
  <c r="H49" i="1"/>
  <c r="I49" i="1"/>
  <c r="J49" i="1"/>
  <c r="K49" i="1"/>
  <c r="L49" i="1"/>
  <c r="M49" i="1"/>
  <c r="N49" i="1"/>
  <c r="AP7" i="1"/>
  <c r="AK49" i="1"/>
  <c r="AL49" i="1"/>
  <c r="AM49" i="1"/>
  <c r="AN49" i="1"/>
  <c r="AO49" i="1"/>
  <c r="AJ49" i="1"/>
  <c r="P49" i="1"/>
  <c r="Q49" i="1"/>
  <c r="R49" i="1"/>
  <c r="S49" i="1"/>
  <c r="T49" i="1"/>
  <c r="U49" i="1"/>
  <c r="V49" i="1"/>
  <c r="W49" i="1"/>
  <c r="X49" i="1"/>
  <c r="Y49" i="1"/>
  <c r="Z49" i="1"/>
  <c r="AA49" i="1"/>
  <c r="AC49" i="1"/>
  <c r="C49" i="1"/>
  <c r="AO50" i="1" l="1"/>
  <c r="AH50" i="1"/>
  <c r="AA50" i="1"/>
  <c r="N50" i="1"/>
  <c r="AQ48" i="1"/>
</calcChain>
</file>

<file path=xl/sharedStrings.xml><?xml version="1.0" encoding="utf-8"?>
<sst xmlns="http://schemas.openxmlformats.org/spreadsheetml/2006/main" count="500" uniqueCount="89">
  <si>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</si>
  <si>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</si>
  <si>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</si>
  <si>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</si>
  <si>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</si>
  <si>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</si>
  <si>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</si>
  <si>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</si>
  <si>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t>3. Предложения по учету содержания модулей компетенции (п.2) в образовательных программах по профессиям/ специальностям СПО</t>
  </si>
  <si>
    <t>Инвариант</t>
  </si>
  <si>
    <t>Вариатив</t>
  </si>
  <si>
    <t>Профессиональный стандарт 11.013 Графический дизайнер</t>
  </si>
  <si>
    <t>ОТФ код A. Выполнение работ по созданию элементов объектов визуальной информации, идентификации и коммуникации</t>
  </si>
  <si>
    <t>Профессиональный стандарт 04.008 Художник-аниматор</t>
  </si>
  <si>
    <t xml:space="preserve">ОТФ код A.  Воплощение художественного замысла посредством визуализации движения анимационного персонажа </t>
  </si>
  <si>
    <t>Профессиональный стандарт 04.009 Специалист по созданию визуальных эффектов в анимационном кино и компьютерной графике</t>
  </si>
  <si>
    <t>ОТФ код A.  Создание визуальных эффектов в анимационном кино и компьютерной графике</t>
  </si>
  <si>
    <t>Организация и контроль деятельности по созданию визуальных эффектов в анимационном кино и компьютерной графике</t>
  </si>
  <si>
    <t>Профессиональный стандарт 11.011
Специалист по видеомонтажу</t>
  </si>
  <si>
    <t>ОТФ код A.  Технологическое обеспечение процесса видеомонтажа при производстве кино-, теле-, видеофильмов и телевизионных программ</t>
  </si>
  <si>
    <t>учтена</t>
  </si>
  <si>
    <r>
      <rPr>
        <b/>
        <sz val="9"/>
        <color theme="1"/>
        <rFont val="Times New Roman"/>
        <family val="1"/>
        <charset val="204"/>
      </rPr>
      <t>A/01.5</t>
    </r>
    <r>
      <rPr>
        <sz val="9"/>
        <color theme="1"/>
        <rFont val="Times New Roman"/>
        <family val="1"/>
        <charset val="204"/>
      </rPr>
      <t xml:space="preserve"> Визуализация движения анимационного персонажа с помощью последовательных рисунков</t>
    </r>
  </si>
  <si>
    <r>
      <rPr>
        <b/>
        <sz val="9"/>
        <color theme="1"/>
        <rFont val="Times New Roman"/>
        <family val="1"/>
        <charset val="204"/>
      </rPr>
      <t>A/02.5</t>
    </r>
    <r>
      <rPr>
        <sz val="9"/>
        <color theme="1"/>
        <rFont val="Times New Roman"/>
        <family val="1"/>
        <charset val="204"/>
      </rPr>
      <t xml:space="preserve"> Визуализация движения анимационного персонажа с помощью покадрового изменения положения частей компьютерной модели</t>
    </r>
  </si>
  <si>
    <r>
      <rPr>
        <b/>
        <sz val="9"/>
        <color theme="1"/>
        <rFont val="Times New Roman"/>
        <family val="1"/>
        <charset val="204"/>
      </rPr>
      <t xml:space="preserve">A/03.5 </t>
    </r>
    <r>
      <rPr>
        <sz val="9"/>
        <color theme="1"/>
        <rFont val="Times New Roman"/>
        <family val="1"/>
        <charset val="204"/>
      </rPr>
      <t>Визуализация движения анимационного персонажа с помощью покадрового движения частей куклы-перекладки</t>
    </r>
  </si>
  <si>
    <r>
      <rPr>
        <b/>
        <sz val="9"/>
        <color theme="1"/>
        <rFont val="Times New Roman"/>
        <family val="1"/>
        <charset val="204"/>
      </rPr>
      <t>A/04.5</t>
    </r>
    <r>
      <rPr>
        <sz val="9"/>
        <color theme="1"/>
        <rFont val="Times New Roman"/>
        <family val="1"/>
        <charset val="204"/>
      </rPr>
      <t xml:space="preserve"> Визуализация движения анимационного персонажа с помощью покадровой съемки объемных предметов</t>
    </r>
  </si>
  <si>
    <t>ФГОС СПО 55.02.02 Анимация и анимационное кино (по видам)</t>
  </si>
  <si>
    <r>
      <t xml:space="preserve">Вид деятельности 1. </t>
    </r>
    <r>
      <rPr>
        <sz val="9"/>
        <color theme="1"/>
        <rFont val="Times New Roman"/>
        <family val="1"/>
        <charset val="204"/>
      </rPr>
      <t xml:space="preserve">Создание визуализированного движения персонажа в анимационном произведении с использованием традиционных и современных технологий </t>
    </r>
  </si>
  <si>
    <r>
      <rPr>
        <b/>
        <sz val="9"/>
        <color theme="1"/>
        <rFont val="Times New Roman"/>
        <family val="1"/>
        <charset val="204"/>
      </rPr>
      <t>ПК 1.1.</t>
    </r>
    <r>
      <rPr>
        <sz val="9"/>
        <color theme="1"/>
        <rFont val="Times New Roman"/>
        <family val="1"/>
        <charset val="204"/>
      </rPr>
      <t xml:space="preserve"> Определять образ анимационного персонажа,
детально прорабатывать его движение и выразительные позы
с помощью последовательных рисунков</t>
    </r>
  </si>
  <si>
    <r>
      <rPr>
        <b/>
        <sz val="9"/>
        <color theme="1"/>
        <rFont val="Times New Roman"/>
        <family val="1"/>
        <charset val="204"/>
      </rPr>
      <t>ПК 1.2.</t>
    </r>
    <r>
      <rPr>
        <sz val="9"/>
        <color theme="1"/>
        <rFont val="Times New Roman"/>
        <family val="1"/>
        <charset val="204"/>
      </rPr>
      <t xml:space="preserve"> Определять образ анимационного персонажа,
детально прорабатывать его движение и выразительные позы
с помощью покадрового изменения положения частей
компьютерной модели</t>
    </r>
  </si>
  <si>
    <r>
      <rPr>
        <b/>
        <sz val="9"/>
        <color theme="1"/>
        <rFont val="Times New Roman"/>
        <family val="1"/>
        <charset val="204"/>
      </rPr>
      <t>ПК 1.3.</t>
    </r>
    <r>
      <rPr>
        <sz val="9"/>
        <color theme="1"/>
        <rFont val="Times New Roman"/>
        <family val="1"/>
        <charset val="204"/>
      </rPr>
      <t xml:space="preserve"> Определять образ анимационного персонажа,
детально прорабатывать его движение и выразительные позы
с помощью покадрового движения частей куклы-перекладки</t>
    </r>
  </si>
  <si>
    <r>
      <rPr>
        <b/>
        <sz val="9"/>
        <color theme="1"/>
        <rFont val="Times New Roman"/>
        <family val="1"/>
        <charset val="204"/>
      </rPr>
      <t>ПК 1.4.</t>
    </r>
    <r>
      <rPr>
        <sz val="9"/>
        <color theme="1"/>
        <rFont val="Times New Roman"/>
        <family val="1"/>
        <charset val="204"/>
      </rPr>
      <t xml:space="preserve"> Определять образ анимационного персонажа,
детально прорабатывать его движение и выразительные позы
с помощью покадровой съемки объемных предметов</t>
    </r>
  </si>
  <si>
    <r>
      <rPr>
        <b/>
        <sz val="9"/>
        <color theme="1"/>
        <rFont val="Times New Roman"/>
        <family val="1"/>
        <charset val="204"/>
      </rPr>
      <t xml:space="preserve">ПК 1.5. </t>
    </r>
    <r>
      <rPr>
        <sz val="9"/>
        <color theme="1"/>
        <rFont val="Times New Roman"/>
        <family val="1"/>
        <charset val="204"/>
      </rPr>
      <t>Определять образ анимационного персонажа, с помощью покадрового изменения частей компьютерной
трехмерной модели
детально прорабатывать его движение и выразительные позы</t>
    </r>
  </si>
  <si>
    <r>
      <rPr>
        <b/>
        <sz val="9"/>
        <color theme="1"/>
        <rFont val="Times New Roman"/>
        <family val="1"/>
        <charset val="204"/>
      </rPr>
      <t>ПК 1.6.</t>
    </r>
    <r>
      <rPr>
        <sz val="9"/>
        <color theme="1"/>
        <rFont val="Times New Roman"/>
        <family val="1"/>
        <charset val="204"/>
      </rPr>
      <t xml:space="preserve"> Выставлять ключевые фазы и ключевые позы
персонажа в соответствии с хронометражем раскадровки и
аниматика</t>
    </r>
  </si>
  <si>
    <r>
      <t xml:space="preserve">Вид деятельности 2. </t>
    </r>
    <r>
      <rPr>
        <sz val="9"/>
        <color theme="1"/>
        <rFont val="Times New Roman"/>
        <family val="1"/>
        <charset val="204"/>
      </rPr>
      <t xml:space="preserve">Подготовка к созданию анимационных проектов и их постобработка с использованием диджитал-технологий </t>
    </r>
  </si>
  <si>
    <r>
      <rPr>
        <b/>
        <sz val="9"/>
        <color theme="1"/>
        <rFont val="Times New Roman"/>
        <family val="1"/>
        <charset val="204"/>
      </rPr>
      <t>ПК 2.1.</t>
    </r>
    <r>
      <rPr>
        <sz val="9"/>
        <color theme="1"/>
        <rFont val="Times New Roman"/>
        <family val="1"/>
        <charset val="204"/>
      </rPr>
      <t xml:space="preserve"> Создавать риг персонажей и их анимацию в технике
компьютерной перекладки</t>
    </r>
  </si>
  <si>
    <r>
      <rPr>
        <b/>
        <sz val="9"/>
        <color theme="1"/>
        <rFont val="Times New Roman"/>
        <family val="1"/>
        <charset val="204"/>
      </rPr>
      <t>ПК 2.2</t>
    </r>
    <r>
      <rPr>
        <sz val="9"/>
        <color theme="1"/>
        <rFont val="Times New Roman"/>
        <family val="1"/>
        <charset val="204"/>
      </rPr>
      <t>. Выставлять персонажей анимационного кино,
объектов и окружения в сцене под камеру</t>
    </r>
  </si>
  <si>
    <r>
      <rPr>
        <b/>
        <sz val="9"/>
        <color theme="1"/>
        <rFont val="Times New Roman"/>
        <family val="1"/>
        <charset val="204"/>
      </rPr>
      <t>ПК 2.3</t>
    </r>
    <r>
      <rPr>
        <sz val="9"/>
        <color theme="1"/>
        <rFont val="Times New Roman"/>
        <family val="1"/>
        <charset val="204"/>
      </rPr>
      <t>. Выполнять монтаж, композитинг и постобработку
анимационного кино</t>
    </r>
  </si>
  <si>
    <r>
      <rPr>
        <b/>
        <sz val="9"/>
        <color theme="1"/>
        <rFont val="Times New Roman"/>
        <family val="1"/>
        <charset val="204"/>
      </rPr>
      <t>ПК 2.4.</t>
    </r>
    <r>
      <rPr>
        <sz val="9"/>
        <color theme="1"/>
        <rFont val="Times New Roman"/>
        <family val="1"/>
        <charset val="204"/>
      </rPr>
      <t xml:space="preserve"> Воплощать художественный замысел посредством
графических и анимационных объектов</t>
    </r>
  </si>
  <si>
    <r>
      <rPr>
        <b/>
        <sz val="9"/>
        <color theme="1"/>
        <rFont val="Times New Roman"/>
        <family val="1"/>
        <charset val="204"/>
      </rPr>
      <t>ПК 2.5</t>
    </r>
    <r>
      <rPr>
        <sz val="9"/>
        <color theme="1"/>
        <rFont val="Times New Roman"/>
        <family val="1"/>
        <charset val="204"/>
      </rPr>
      <t>. Распределять этапы работы, использовать
разработанные анимационные модели, настраивать
освещение, накладывать текстуру</t>
    </r>
  </si>
  <si>
    <r>
      <t xml:space="preserve">Вид деятельности 3. </t>
    </r>
    <r>
      <rPr>
        <sz val="9"/>
        <color theme="1"/>
        <rFont val="Times New Roman"/>
        <family val="1"/>
        <charset val="204"/>
      </rPr>
      <t xml:space="preserve">Организация процесса изготовления компьютерно-анимационного проекта </t>
    </r>
  </si>
  <si>
    <r>
      <rPr>
        <b/>
        <sz val="9"/>
        <color theme="1"/>
        <rFont val="Times New Roman"/>
        <family val="1"/>
        <charset val="204"/>
      </rPr>
      <t>ПК 3.1</t>
    </r>
    <r>
      <rPr>
        <sz val="9"/>
        <color theme="1"/>
        <rFont val="Times New Roman"/>
        <family val="1"/>
        <charset val="204"/>
      </rPr>
      <t>. Разрабатывать конструкцию и технологическую
последовательность изготовления
компьютерно-анимационного проекта</t>
    </r>
  </si>
  <si>
    <r>
      <rPr>
        <b/>
        <sz val="9"/>
        <color theme="1"/>
        <rFont val="Times New Roman"/>
        <family val="1"/>
        <charset val="204"/>
      </rPr>
      <t>ПК 3.2.</t>
    </r>
    <r>
      <rPr>
        <sz val="9"/>
        <color theme="1"/>
        <rFont val="Times New Roman"/>
        <family val="1"/>
        <charset val="204"/>
      </rPr>
      <t xml:space="preserve"> Моделировать художественно-колористическое
решение анимационного проекта на основе референсов</t>
    </r>
  </si>
  <si>
    <r>
      <rPr>
        <b/>
        <sz val="9"/>
        <color theme="1"/>
        <rFont val="Times New Roman"/>
        <family val="1"/>
        <charset val="204"/>
      </rPr>
      <t xml:space="preserve">ПК 3.3. </t>
    </r>
    <r>
      <rPr>
        <sz val="9"/>
        <color theme="1"/>
        <rFont val="Times New Roman"/>
        <family val="1"/>
        <charset val="204"/>
      </rPr>
      <t>Осуществлять процесс анимационного
проектирования с учетом современных тенденций в области
анимации</t>
    </r>
  </si>
  <si>
    <r>
      <rPr>
        <b/>
        <sz val="9"/>
        <color theme="1"/>
        <rFont val="Times New Roman"/>
        <family val="1"/>
        <charset val="204"/>
      </rPr>
      <t>ПК 3.4.</t>
    </r>
    <r>
      <rPr>
        <sz val="9"/>
        <color theme="1"/>
        <rFont val="Times New Roman"/>
        <family val="1"/>
        <charset val="204"/>
      </rPr>
      <t xml:space="preserve"> Организовывать работу исполнителей по созданию
компьютерно-анимационного проекта</t>
    </r>
  </si>
  <si>
    <r>
      <t xml:space="preserve">Вид деятельности 4. </t>
    </r>
    <r>
      <rPr>
        <sz val="9"/>
        <color theme="1"/>
        <rFont val="Times New Roman"/>
        <family val="1"/>
        <charset val="204"/>
      </rPr>
      <t>Подготовка и обеспечение подготовительного периода анимационного кино (по выбору)</t>
    </r>
  </si>
  <si>
    <r>
      <rPr>
        <b/>
        <sz val="9"/>
        <color theme="1"/>
        <rFont val="Times New Roman"/>
        <family val="1"/>
        <charset val="204"/>
      </rPr>
      <t>ПК 4.1.</t>
    </r>
    <r>
      <rPr>
        <sz val="9"/>
        <color theme="1"/>
        <rFont val="Times New Roman"/>
        <family val="1"/>
        <charset val="204"/>
      </rPr>
      <t xml:space="preserve"> Конструировать визуальные образы анимационных
персонажей</t>
    </r>
  </si>
  <si>
    <r>
      <rPr>
        <b/>
        <sz val="9"/>
        <color theme="1"/>
        <rFont val="Times New Roman"/>
        <family val="1"/>
        <charset val="204"/>
      </rPr>
      <t>ПК 4.2.</t>
    </r>
    <r>
      <rPr>
        <sz val="9"/>
        <color theme="1"/>
        <rFont val="Times New Roman"/>
        <family val="1"/>
        <charset val="204"/>
      </rPr>
      <t xml:space="preserve"> Выполнять постановку анимационных персонажей,
окружения в сцене, виртуальных камер и настройку их
технических параметров для съемки сцен анимационного
кино</t>
    </r>
  </si>
  <si>
    <r>
      <rPr>
        <b/>
        <sz val="9"/>
        <color theme="1"/>
        <rFont val="Times New Roman"/>
        <family val="1"/>
        <charset val="204"/>
      </rPr>
      <t>ПК 4.3.</t>
    </r>
    <r>
      <rPr>
        <sz val="9"/>
        <color theme="1"/>
        <rFont val="Times New Roman"/>
        <family val="1"/>
        <charset val="204"/>
      </rPr>
      <t xml:space="preserve"> Создавать предварительные ключевые позы и
тайминг движений персонажей в соответствии с сюжетом
анимационного кино</t>
    </r>
  </si>
  <si>
    <r>
      <rPr>
        <b/>
        <sz val="9"/>
        <color theme="1"/>
        <rFont val="Times New Roman"/>
        <family val="1"/>
        <charset val="204"/>
      </rPr>
      <t>ПК 4.4.</t>
    </r>
    <r>
      <rPr>
        <sz val="9"/>
        <color theme="1"/>
        <rFont val="Times New Roman"/>
        <family val="1"/>
        <charset val="204"/>
      </rPr>
      <t xml:space="preserve"> Определять методы и приемы съемки анимационного
кино</t>
    </r>
  </si>
  <si>
    <r>
      <rPr>
        <b/>
        <sz val="9"/>
        <color theme="1"/>
        <rFont val="Times New Roman"/>
        <family val="1"/>
        <charset val="204"/>
      </rPr>
      <t>ПК 4.5.</t>
    </r>
    <r>
      <rPr>
        <sz val="9"/>
        <color theme="1"/>
        <rFont val="Times New Roman"/>
        <family val="1"/>
        <charset val="204"/>
      </rPr>
      <t xml:space="preserve"> Разрабатывать и согласовывать с режиссером и
моделлером художественную концепцию отдельных объектов
анимационного кино</t>
    </r>
  </si>
  <si>
    <r>
      <rPr>
        <b/>
        <sz val="9"/>
        <color theme="1"/>
        <rFont val="Times New Roman"/>
        <family val="1"/>
        <charset val="204"/>
      </rPr>
      <t>ПК 4.6.</t>
    </r>
    <r>
      <rPr>
        <sz val="9"/>
        <color theme="1"/>
        <rFont val="Times New Roman"/>
        <family val="1"/>
        <charset val="204"/>
      </rPr>
      <t xml:space="preserve"> Разрабатывать общую визуальную стилистику
проекта в процессе создания анимационного кино</t>
    </r>
  </si>
  <si>
    <r>
      <t xml:space="preserve">Вид деятельности 4. </t>
    </r>
    <r>
      <rPr>
        <sz val="9"/>
        <color theme="1"/>
        <rFont val="Times New Roman"/>
        <family val="1"/>
        <charset val="204"/>
      </rPr>
      <t>Создание визуальных эффектов и компьютерной графики в анимационном кино (по выбору)</t>
    </r>
  </si>
  <si>
    <r>
      <rPr>
        <b/>
        <sz val="9"/>
        <color theme="1"/>
        <rFont val="Times New Roman"/>
        <family val="1"/>
        <charset val="204"/>
      </rPr>
      <t>ПК 4.1.</t>
    </r>
    <r>
      <rPr>
        <sz val="9"/>
        <color theme="1"/>
        <rFont val="Times New Roman"/>
        <family val="1"/>
        <charset val="204"/>
      </rPr>
      <t xml:space="preserve"> Создавать визуальные эффекты и компьютерную
графику в анимационном кино</t>
    </r>
  </si>
  <si>
    <r>
      <rPr>
        <b/>
        <sz val="9"/>
        <color theme="1"/>
        <rFont val="Times New Roman"/>
        <family val="1"/>
        <charset val="204"/>
      </rPr>
      <t xml:space="preserve">ПК 4.2. </t>
    </r>
    <r>
      <rPr>
        <sz val="9"/>
        <color theme="1"/>
        <rFont val="Times New Roman"/>
        <family val="1"/>
        <charset val="204"/>
      </rPr>
      <t>Создавать с помощью методов и алгоритмов
физические свойства объектов в компьютерной графике</t>
    </r>
  </si>
  <si>
    <r>
      <rPr>
        <b/>
        <sz val="9"/>
        <color theme="1"/>
        <rFont val="Times New Roman"/>
        <family val="1"/>
        <charset val="204"/>
      </rPr>
      <t>ПК 4.3.</t>
    </r>
    <r>
      <rPr>
        <sz val="9"/>
        <color theme="1"/>
        <rFont val="Times New Roman"/>
        <family val="1"/>
        <charset val="204"/>
      </rPr>
      <t xml:space="preserve"> Настраивать освещение в трехмерных компьютерных
сценах анимационного кино на основе мастер-сцен</t>
    </r>
  </si>
  <si>
    <r>
      <rPr>
        <b/>
        <sz val="9"/>
        <color theme="1"/>
        <rFont val="Times New Roman"/>
        <family val="1"/>
        <charset val="204"/>
      </rPr>
      <t>ПК 4.4.</t>
    </r>
    <r>
      <rPr>
        <sz val="9"/>
        <color theme="1"/>
        <rFont val="Times New Roman"/>
        <family val="1"/>
        <charset val="204"/>
      </rPr>
      <t xml:space="preserve"> Разрабатывать методы, алгоритмы и создавать
подпрограммы для повышения качества, скорости и
стабильности поточной визуализации трехмерных
компьютерных сцен анимационного кино</t>
    </r>
  </si>
  <si>
    <r>
      <rPr>
        <b/>
        <sz val="9"/>
        <color theme="1"/>
        <rFont val="Times New Roman"/>
        <family val="1"/>
        <charset val="204"/>
      </rPr>
      <t>ПК 4.5.</t>
    </r>
    <r>
      <rPr>
        <sz val="9"/>
        <color theme="1"/>
        <rFont val="Times New Roman"/>
        <family val="1"/>
        <charset val="204"/>
      </rPr>
      <t xml:space="preserve"> Выполнять компоновку и финальную постобработку
результатов визуализации трехмерных компьютерных сцен
анимационного кино на основе мастер-сцен</t>
    </r>
  </si>
  <si>
    <r>
      <t xml:space="preserve">Вид деятельности 4. </t>
    </r>
    <r>
      <rPr>
        <sz val="9"/>
        <color theme="1"/>
        <rFont val="Times New Roman"/>
        <family val="1"/>
        <charset val="204"/>
      </rPr>
      <t>Производство трехмерного (3D)цифрового анимационного кино (по выбору)</t>
    </r>
  </si>
  <si>
    <r>
      <rPr>
        <b/>
        <sz val="9"/>
        <color theme="1"/>
        <rFont val="Times New Roman"/>
        <family val="1"/>
        <charset val="204"/>
      </rPr>
      <t>ПК 4.1</t>
    </r>
    <r>
      <rPr>
        <sz val="9"/>
        <color theme="1"/>
        <rFont val="Times New Roman"/>
        <family val="1"/>
        <charset val="204"/>
      </rPr>
      <t>. Создавать промежуточные и финальные
высокодетализированные трехмерные компьютерные модели</t>
    </r>
  </si>
  <si>
    <r>
      <rPr>
        <b/>
        <sz val="9"/>
        <color theme="1"/>
        <rFont val="Times New Roman"/>
        <family val="1"/>
        <charset val="204"/>
      </rPr>
      <t>ПК 4.2.</t>
    </r>
    <r>
      <rPr>
        <sz val="9"/>
        <color theme="1"/>
        <rFont val="Times New Roman"/>
        <family val="1"/>
        <charset val="204"/>
      </rPr>
      <t xml:space="preserve"> Создавать текстурные карты и маски для трехмерных
компьютерных моделей анимационного кино</t>
    </r>
  </si>
  <si>
    <r>
      <rPr>
        <b/>
        <sz val="9"/>
        <color theme="1"/>
        <rFont val="Times New Roman"/>
        <family val="1"/>
        <charset val="204"/>
      </rPr>
      <t xml:space="preserve">ПК 4.3. </t>
    </r>
    <r>
      <rPr>
        <sz val="9"/>
        <color theme="1"/>
        <rFont val="Times New Roman"/>
        <family val="1"/>
        <charset val="204"/>
      </rPr>
      <t>Создавать шейдеры и воплощать их предварительную
визуализацию</t>
    </r>
  </si>
  <si>
    <r>
      <rPr>
        <b/>
        <sz val="9"/>
        <color theme="1"/>
        <rFont val="Times New Roman"/>
        <family val="1"/>
        <charset val="204"/>
      </rPr>
      <t>ПК 4.4.</t>
    </r>
    <r>
      <rPr>
        <sz val="9"/>
        <color theme="1"/>
        <rFont val="Times New Roman"/>
        <family val="1"/>
        <charset val="204"/>
      </rPr>
      <t xml:space="preserve"> Создавать виртуальный волосяной покров на
поверхности трехмерных компьютерных моделей и
воплощать его визуализацию в анимационных фильмах</t>
    </r>
  </si>
  <si>
    <r>
      <rPr>
        <b/>
        <sz val="9"/>
        <color theme="1"/>
        <rFont val="Times New Roman"/>
        <family val="1"/>
        <charset val="204"/>
      </rPr>
      <t>ПК 4.5.</t>
    </r>
    <r>
      <rPr>
        <sz val="9"/>
        <color theme="1"/>
        <rFont val="Times New Roman"/>
        <family val="1"/>
        <charset val="204"/>
      </rPr>
      <t xml:space="preserve"> Создавать компьютерные системы движений и
деформаций, определять связи между участками их
поверхности и частями виртуального скелета, создавать
системы коррекции деформаций</t>
    </r>
  </si>
  <si>
    <r>
      <t xml:space="preserve">Вид деятельности 4. </t>
    </r>
    <r>
      <rPr>
        <sz val="9"/>
        <color theme="1"/>
        <rFont val="Times New Roman"/>
        <family val="1"/>
        <charset val="204"/>
      </rPr>
      <t>Создание анимации для гейм-индустрии (по выбору)</t>
    </r>
  </si>
  <si>
    <r>
      <rPr>
        <b/>
        <sz val="9"/>
        <color theme="1"/>
        <rFont val="Times New Roman"/>
        <family val="1"/>
        <charset val="204"/>
      </rPr>
      <t>ПК 4.1.</t>
    </r>
    <r>
      <rPr>
        <sz val="9"/>
        <color theme="1"/>
        <rFont val="Times New Roman"/>
        <family val="1"/>
        <charset val="204"/>
      </rPr>
      <t xml:space="preserve"> Создавать анимацию для компьютерных игр с
применением специализированного программного
обеспечения</t>
    </r>
  </si>
  <si>
    <r>
      <rPr>
        <b/>
        <sz val="9"/>
        <color theme="1"/>
        <rFont val="Times New Roman"/>
        <family val="1"/>
        <charset val="204"/>
      </rPr>
      <t>ПК 4.2.</t>
    </r>
    <r>
      <rPr>
        <sz val="9"/>
        <color theme="1"/>
        <rFont val="Times New Roman"/>
        <family val="1"/>
        <charset val="204"/>
      </rPr>
      <t xml:space="preserve"> Моделировать дизайн компьютерных игр с учетом
требований современных тенденций в области дизайна и
эргономичности пользовательского интерфейса</t>
    </r>
  </si>
  <si>
    <r>
      <rPr>
        <b/>
        <sz val="9"/>
        <color theme="1"/>
        <rFont val="Times New Roman"/>
        <family val="1"/>
        <charset val="204"/>
      </rPr>
      <t>ПК 4.3.</t>
    </r>
    <r>
      <rPr>
        <sz val="9"/>
        <color theme="1"/>
        <rFont val="Times New Roman"/>
        <family val="1"/>
        <charset val="204"/>
      </rPr>
      <t xml:space="preserve"> Разрабатывать сценарий и вселенную игры с
использованием геймдизайна и геймдевелопмента</t>
    </r>
  </si>
  <si>
    <r>
      <rPr>
        <b/>
        <sz val="9"/>
        <color theme="1"/>
        <rFont val="Times New Roman"/>
        <family val="1"/>
        <charset val="204"/>
      </rPr>
      <t>ПК 4.4.</t>
    </r>
    <r>
      <rPr>
        <sz val="9"/>
        <color theme="1"/>
        <rFont val="Times New Roman"/>
        <family val="1"/>
        <charset val="204"/>
      </rPr>
      <t xml:space="preserve"> Оптимизировать анимацию в компьютерных играх с
применением программ для синтеза анимации и
интерактивных функций</t>
    </r>
  </si>
  <si>
    <r>
      <rPr>
        <b/>
        <sz val="9"/>
        <color theme="1"/>
        <rFont val="Times New Roman"/>
        <family val="1"/>
        <charset val="204"/>
      </rPr>
      <t>ПК 4.5</t>
    </r>
    <r>
      <rPr>
        <sz val="9"/>
        <color theme="1"/>
        <rFont val="Times New Roman"/>
        <family val="1"/>
        <charset val="204"/>
      </rPr>
      <t>. Разрабатывать компьютерные игры с использованием
межплатформенных сред, адаптировать анимацию под разные
платформы</t>
    </r>
  </si>
  <si>
    <r>
      <rPr>
        <b/>
        <sz val="9"/>
        <color theme="1"/>
        <rFont val="Times New Roman"/>
        <family val="1"/>
        <charset val="204"/>
      </rPr>
      <t xml:space="preserve">ПК 4.6. </t>
    </r>
    <r>
      <rPr>
        <sz val="9"/>
        <color theme="1"/>
        <rFont val="Times New Roman"/>
        <family val="1"/>
        <charset val="204"/>
      </rPr>
      <t>Организовывать работу исполнителей по созданию
компьютерных игр</t>
    </r>
  </si>
  <si>
    <r>
      <t xml:space="preserve">Вид деятельности 4. </t>
    </r>
    <r>
      <rPr>
        <sz val="9"/>
        <color theme="1"/>
        <rFont val="Times New Roman"/>
        <family val="1"/>
        <charset val="204"/>
      </rPr>
      <t>Разработка и создание моушн-дизайн контента (по выбору)</t>
    </r>
  </si>
  <si>
    <r>
      <rPr>
        <b/>
        <sz val="9"/>
        <color theme="1"/>
        <rFont val="Times New Roman"/>
        <family val="1"/>
        <charset val="204"/>
      </rPr>
      <t>ПК 4.1.</t>
    </r>
    <r>
      <rPr>
        <sz val="9"/>
        <color theme="1"/>
        <rFont val="Times New Roman"/>
        <family val="1"/>
        <charset val="204"/>
      </rPr>
      <t xml:space="preserve"> Проводить предпроектный анализ для разработки
моушн-дизайн контента</t>
    </r>
  </si>
  <si>
    <r>
      <rPr>
        <b/>
        <sz val="9"/>
        <color theme="1"/>
        <rFont val="Times New Roman"/>
        <family val="1"/>
        <charset val="204"/>
      </rPr>
      <t>ПК 4.2.</t>
    </r>
    <r>
      <rPr>
        <sz val="9"/>
        <color theme="1"/>
        <rFont val="Times New Roman"/>
        <family val="1"/>
        <charset val="204"/>
      </rPr>
      <t xml:space="preserve"> Осуществлять процесс проектирования моушн-дизайн
контента с учетом современных тенденций</t>
    </r>
  </si>
  <si>
    <r>
      <rPr>
        <b/>
        <sz val="9"/>
        <color theme="1"/>
        <rFont val="Times New Roman"/>
        <family val="1"/>
        <charset val="204"/>
      </rPr>
      <t xml:space="preserve">ПК 4.3. </t>
    </r>
    <r>
      <rPr>
        <sz val="9"/>
        <color theme="1"/>
        <rFont val="Times New Roman"/>
        <family val="1"/>
        <charset val="204"/>
      </rPr>
      <t>Разрабатывать визуальное решение моушн-дизайн
контента в соответствии с референсами и художественными
требованиями проекта</t>
    </r>
  </si>
  <si>
    <r>
      <rPr>
        <b/>
        <sz val="9"/>
        <color theme="1"/>
        <rFont val="Times New Roman"/>
        <family val="1"/>
        <charset val="204"/>
      </rPr>
      <t>ПК 4.4.</t>
    </r>
    <r>
      <rPr>
        <sz val="9"/>
        <color theme="1"/>
        <rFont val="Times New Roman"/>
        <family val="1"/>
        <charset val="204"/>
      </rPr>
      <t xml:space="preserve"> Создавать моушн-дизайн контент в современных техниках исполнения с применением специализированного программного обеспечения
</t>
    </r>
  </si>
  <si>
    <r>
      <rPr>
        <b/>
        <sz val="9"/>
        <color theme="1"/>
        <rFont val="Times New Roman"/>
        <family val="1"/>
        <charset val="204"/>
      </rPr>
      <t xml:space="preserve">ПК 4.5. </t>
    </r>
    <r>
      <rPr>
        <sz val="9"/>
        <color theme="1"/>
        <rFont val="Times New Roman"/>
        <family val="1"/>
        <charset val="204"/>
      </rPr>
      <t>Организовывать работу исполнителей по созданию
программного моушн-дизайн контента</t>
    </r>
  </si>
  <si>
    <t>Соответсвует</t>
  </si>
  <si>
    <r>
      <rPr>
        <b/>
        <sz val="9"/>
        <color theme="1"/>
        <rFont val="Times New Roman"/>
        <family val="1"/>
        <charset val="204"/>
      </rPr>
      <t>A/01.5</t>
    </r>
    <r>
      <rPr>
        <sz val="9"/>
        <color theme="1"/>
        <rFont val="Times New Roman"/>
        <family val="1"/>
        <charset val="204"/>
      </rPr>
      <t xml:space="preserve"> Разработка художественно-технических решений для создания визуальных эффектов в анимационном кино и компьютерной графике</t>
    </r>
  </si>
  <si>
    <r>
      <rPr>
        <b/>
        <sz val="9"/>
        <color theme="1"/>
        <rFont val="Times New Roman"/>
        <family val="1"/>
        <charset val="204"/>
      </rPr>
      <t>A/02.5</t>
    </r>
    <r>
      <rPr>
        <sz val="9"/>
        <color theme="1"/>
        <rFont val="Times New Roman"/>
        <family val="1"/>
        <charset val="204"/>
      </rPr>
      <t xml:space="preserve"> Реализация художественно-технических решений по созданию визуальных эффектов в анимационном кино и компьютерной графике</t>
    </r>
  </si>
  <si>
    <r>
      <rPr>
        <b/>
        <sz val="9"/>
        <color theme="1"/>
        <rFont val="Times New Roman"/>
        <family val="1"/>
        <charset val="204"/>
      </rPr>
      <t>B/01.</t>
    </r>
    <r>
      <rPr>
        <sz val="9"/>
        <color theme="1"/>
        <rFont val="Times New Roman"/>
        <family val="1"/>
        <charset val="204"/>
      </rPr>
      <t>6 Организация деятельности специалистов по созданию визуальных эффектов в анимационном кино и компьютерной графике</t>
    </r>
  </si>
  <si>
    <r>
      <rPr>
        <b/>
        <sz val="9"/>
        <color theme="1"/>
        <rFont val="Times New Roman"/>
        <family val="1"/>
        <charset val="204"/>
      </rPr>
      <t>B/02.6</t>
    </r>
    <r>
      <rPr>
        <sz val="9"/>
        <color theme="1"/>
        <rFont val="Times New Roman"/>
        <family val="1"/>
        <charset val="204"/>
      </rPr>
      <t xml:space="preserve"> Контроль и координация деятельности специалистов по созданию визуальных эффектов в анимационном кино и компьютерной графике</t>
    </r>
  </si>
  <si>
    <r>
      <rPr>
        <b/>
        <sz val="9"/>
        <color theme="1"/>
        <rFont val="Times New Roman"/>
        <family val="1"/>
        <charset val="204"/>
      </rPr>
      <t>A/01.5</t>
    </r>
    <r>
      <rPr>
        <sz val="9"/>
        <color theme="1"/>
        <rFont val="Times New Roman"/>
        <family val="1"/>
        <charset val="204"/>
      </rPr>
      <t xml:space="preserve"> Организация и обеспечение монтажных проектов</t>
    </r>
  </si>
  <si>
    <r>
      <rPr>
        <b/>
        <sz val="9"/>
        <color theme="1"/>
        <rFont val="Times New Roman"/>
        <family val="1"/>
        <charset val="204"/>
      </rPr>
      <t>A/02.5</t>
    </r>
    <r>
      <rPr>
        <sz val="9"/>
        <color theme="1"/>
        <rFont val="Times New Roman"/>
        <family val="1"/>
        <charset val="204"/>
      </rPr>
      <t xml:space="preserve"> Выполнение технологических процессов монтажа кино-, теле-, видеофильмов и телевизионных программ</t>
    </r>
  </si>
  <si>
    <r>
      <rPr>
        <b/>
        <sz val="9"/>
        <color theme="1"/>
        <rFont val="Times New Roman"/>
        <family val="1"/>
        <charset val="204"/>
      </rPr>
      <t xml:space="preserve">А/01.5 </t>
    </r>
    <r>
      <rPr>
        <sz val="9"/>
        <color theme="1"/>
        <rFont val="Times New Roman"/>
        <family val="1"/>
        <charset val="204"/>
      </rPr>
      <t>Создание эскизов и оригиналов элементов объектов визуальной информации, идентификации и коммуникации</t>
    </r>
  </si>
  <si>
    <r>
      <rPr>
        <b/>
        <sz val="9"/>
        <color theme="1"/>
        <rFont val="Times New Roman"/>
        <family val="1"/>
        <charset val="204"/>
      </rPr>
      <t xml:space="preserve">А/02.5 </t>
    </r>
    <r>
      <rPr>
        <sz val="9"/>
        <color theme="1"/>
        <rFont val="Times New Roman"/>
        <family val="1"/>
        <charset val="204"/>
      </rPr>
      <t>Проверка соответствия оригиналу изготовленных в производстве элементов объектов визуальной информации, идентификации и коммуникации</t>
    </r>
  </si>
  <si>
    <t xml:space="preserve">Модуль А. Интро для продакшена </t>
  </si>
  <si>
    <t>Модуль Б. Эксплейнер видео</t>
  </si>
  <si>
    <t>Модуль В. Анимация персонажа</t>
  </si>
  <si>
    <t>Моушн дизайн (Юниоры)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</si>
</sst>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2" fontId="1" fillId="0" borderId="6" xfId="0" applyNumberFormat="1" applyFont="1" applyBorder="1" applyAlignment="1">
      <alignment wrapText="1"/>
    </xf>
    <xf numFmtId="2" fontId="1" fillId="0" borderId="12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164" fontId="1" fillId="0" borderId="26" xfId="0" applyNumberFormat="1" applyFont="1" applyBorder="1" applyAlignment="1">
      <alignment horizontal="center" vertical="center" wrapText="1"/>
    </xf>
    <xf numFmtId="164" fontId="1" fillId="0" borderId="24" xfId="0" applyNumberFormat="1" applyFont="1" applyBorder="1" applyAlignment="1">
      <alignment horizontal="center" vertical="center" wrapText="1"/>
    </xf>
    <xf numFmtId="164" fontId="1" fillId="0" borderId="27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44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2" fontId="1" fillId="0" borderId="6" xfId="0" applyNumberFormat="1" applyFont="1" applyBorder="1" applyAlignment="1">
      <alignment horizontal="right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wrapText="1"/>
    </xf>
    <xf numFmtId="0" fontId="1" fillId="5" borderId="4" xfId="0" applyFont="1" applyFill="1" applyBorder="1" applyAlignment="1">
      <alignment wrapText="1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 wrapText="1"/>
    </xf>
    <xf numFmtId="0" fontId="1" fillId="8" borderId="18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8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center" wrapText="1"/>
    </xf>
    <xf numFmtId="0" fontId="2" fillId="9" borderId="3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2" fillId="7" borderId="46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wrapText="1"/>
    </xf>
    <xf numFmtId="0" fontId="1" fillId="8" borderId="1" xfId="0" applyFont="1" applyFill="1" applyBorder="1" applyAlignment="1">
      <alignment horizontal="center" wrapText="1"/>
    </xf>
    <xf numFmtId="0" fontId="2" fillId="4" borderId="15" xfId="0" applyFont="1" applyFill="1" applyBorder="1" applyAlignment="1">
      <alignment horizontal="center" wrapText="1"/>
    </xf>
    <xf numFmtId="0" fontId="1" fillId="4" borderId="16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2" fillId="7" borderId="9" xfId="0" applyFont="1" applyFill="1" applyBorder="1" applyAlignment="1">
      <alignment horizontal="center" wrapText="1"/>
    </xf>
    <xf numFmtId="0" fontId="2" fillId="7" borderId="5" xfId="0" applyFont="1" applyFill="1" applyBorder="1" applyAlignment="1">
      <alignment horizontal="center" wrapText="1"/>
    </xf>
    <xf numFmtId="0" fontId="2" fillId="7" borderId="8" xfId="0" applyFont="1" applyFill="1" applyBorder="1" applyAlignment="1">
      <alignment horizontal="center" wrapText="1"/>
    </xf>
    <xf numFmtId="0" fontId="2" fillId="7" borderId="10" xfId="0" applyFont="1" applyFill="1" applyBorder="1" applyAlignment="1">
      <alignment horizontal="center" wrapText="1"/>
    </xf>
    <xf numFmtId="0" fontId="2" fillId="7" borderId="11" xfId="0" applyFont="1" applyFill="1" applyBorder="1" applyAlignment="1">
      <alignment horizontal="center" wrapText="1"/>
    </xf>
    <xf numFmtId="0" fontId="2" fillId="7" borderId="36" xfId="0" applyFont="1" applyFill="1" applyBorder="1" applyAlignment="1">
      <alignment horizontal="center" wrapText="1"/>
    </xf>
    <xf numFmtId="0" fontId="2" fillId="9" borderId="15" xfId="0" applyFont="1" applyFill="1" applyBorder="1" applyAlignment="1">
      <alignment horizontal="center" wrapText="1"/>
    </xf>
    <xf numFmtId="0" fontId="1" fillId="9" borderId="16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45" xfId="0" applyFont="1" applyFill="1" applyBorder="1" applyAlignment="1">
      <alignment horizontal="center" vertical="center" wrapText="1"/>
    </xf>
    <xf numFmtId="0" fontId="2" fillId="5" borderId="3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8" borderId="15" xfId="0" applyFont="1" applyFill="1" applyBorder="1" applyAlignment="1">
      <alignment horizontal="center" wrapText="1"/>
    </xf>
    <xf numFmtId="0" fontId="1" fillId="8" borderId="1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  <color rgb="FFCCECFF"/>
      <color rgb="FF99FF99"/>
      <color rgb="FFFFFFCC"/>
      <color rgb="FFCCFFFF"/>
      <color rgb="FFFFCC99"/>
      <color rgb="FFCCFF33"/>
      <color rgb="FFCCCCFF"/>
      <color rgb="FF00FF00"/>
      <color rgb="FFD9E2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55"/>
  <sheetViews>
    <sheetView tabSelected="1" zoomScale="70" zoomScaleNormal="70" workbookViewId="0">
      <selection activeCell="E5" sqref="E5"/>
    </sheetView>
  </sheetViews>
  <sheetFormatPr defaultColWidth="9.140625" defaultRowHeight="12" x14ac:dyDescent="0.2"/>
  <cols>
    <col min="1" max="1" width="19.28515625" style="9" customWidth="1"/>
    <col min="2" max="2" width="26" style="2" customWidth="1"/>
    <col min="3" max="5" width="24.28515625" style="9" customWidth="1"/>
    <col min="6" max="6" width="18.42578125" style="9" customWidth="1"/>
    <col min="7" max="7" width="24.28515625" style="9" customWidth="1"/>
    <col min="8" max="8" width="17.7109375" style="9" customWidth="1"/>
    <col min="9" max="9" width="17.140625" style="9" customWidth="1"/>
    <col min="10" max="10" width="19.42578125" style="9" customWidth="1"/>
    <col min="11" max="11" width="19.7109375" style="9" customWidth="1"/>
    <col min="12" max="12" width="20.42578125" style="9" customWidth="1"/>
    <col min="13" max="14" width="22.85546875" style="9" customWidth="1"/>
    <col min="15" max="15" width="6.7109375" style="9" customWidth="1"/>
    <col min="16" max="16" width="19.28515625" style="9" customWidth="1"/>
    <col min="17" max="17" width="22.85546875" style="9" customWidth="1"/>
    <col min="18" max="18" width="24" style="9" customWidth="1"/>
    <col min="19" max="19" width="23.140625" style="9" customWidth="1"/>
    <col min="20" max="20" width="22.85546875" style="9" customWidth="1"/>
    <col min="21" max="21" width="21.42578125" style="9" customWidth="1"/>
    <col min="22" max="22" width="20.42578125" style="9" customWidth="1"/>
    <col min="23" max="23" width="19.28515625" style="9" customWidth="1"/>
    <col min="24" max="27" width="17.7109375" style="9" customWidth="1"/>
    <col min="28" max="28" width="4.42578125" style="9" customWidth="1"/>
    <col min="29" max="29" width="20.28515625" style="9" customWidth="1"/>
    <col min="30" max="30" width="23.42578125" style="9" customWidth="1"/>
    <col min="31" max="32" width="24.42578125" style="9" customWidth="1"/>
    <col min="33" max="33" width="22.42578125" style="9" customWidth="1"/>
    <col min="34" max="34" width="23.85546875" style="9" customWidth="1"/>
    <col min="35" max="35" width="4.7109375" style="9" customWidth="1"/>
    <col min="36" max="36" width="23.140625" style="9" customWidth="1"/>
    <col min="37" max="37" width="23" style="9" customWidth="1"/>
    <col min="38" max="39" width="24" style="9" customWidth="1"/>
    <col min="40" max="40" width="21" style="9" bestFit="1" customWidth="1"/>
    <col min="41" max="41" width="23" style="9" bestFit="1" customWidth="1"/>
    <col min="42" max="42" width="5.85546875" style="2" customWidth="1"/>
    <col min="43" max="43" width="23" style="2" customWidth="1"/>
    <col min="44" max="16384" width="9.140625" style="2"/>
  </cols>
  <sheetData>
    <row r="1" spans="1:66" ht="51" customHeight="1" x14ac:dyDescent="0.2">
      <c r="A1" s="106" t="s">
        <v>0</v>
      </c>
      <c r="B1" s="107" t="s">
        <v>88</v>
      </c>
      <c r="C1" s="85" t="s">
        <v>85</v>
      </c>
      <c r="D1" s="86"/>
      <c r="E1" s="86"/>
      <c r="F1" s="86"/>
      <c r="G1" s="85" t="s">
        <v>86</v>
      </c>
      <c r="H1" s="86"/>
      <c r="I1" s="86"/>
      <c r="J1" s="86"/>
      <c r="K1" s="85" t="s">
        <v>87</v>
      </c>
      <c r="L1" s="86"/>
      <c r="M1" s="86"/>
      <c r="N1" s="86"/>
      <c r="O1" s="44"/>
      <c r="P1" s="92" t="s">
        <v>85</v>
      </c>
      <c r="Q1" s="93"/>
      <c r="R1" s="93"/>
      <c r="S1" s="94"/>
      <c r="T1" s="92" t="s">
        <v>86</v>
      </c>
      <c r="U1" s="93"/>
      <c r="V1" s="93"/>
      <c r="W1" s="94"/>
      <c r="X1" s="92" t="s">
        <v>87</v>
      </c>
      <c r="Y1" s="93"/>
      <c r="Z1" s="93"/>
      <c r="AA1" s="94"/>
      <c r="AB1" s="44"/>
      <c r="AC1" s="108" t="s">
        <v>85</v>
      </c>
      <c r="AD1" s="109"/>
      <c r="AE1" s="108" t="s">
        <v>86</v>
      </c>
      <c r="AF1" s="109"/>
      <c r="AG1" s="108" t="s">
        <v>87</v>
      </c>
      <c r="AH1" s="109"/>
      <c r="AI1" s="19"/>
      <c r="AJ1" s="95" t="s">
        <v>85</v>
      </c>
      <c r="AK1" s="96"/>
      <c r="AL1" s="95" t="s">
        <v>86</v>
      </c>
      <c r="AM1" s="96"/>
      <c r="AN1" s="95" t="s">
        <v>87</v>
      </c>
      <c r="AO1" s="96"/>
      <c r="AP1" s="19"/>
      <c r="AQ1" s="19"/>
      <c r="AR1" s="19"/>
      <c r="AS1" s="19"/>
      <c r="AT1" s="19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</row>
    <row r="2" spans="1:66" ht="35.25" customHeight="1" x14ac:dyDescent="0.2">
      <c r="A2" s="106"/>
      <c r="B2" s="107"/>
      <c r="C2" s="87" t="s">
        <v>10</v>
      </c>
      <c r="D2" s="88"/>
      <c r="E2" s="88"/>
      <c r="F2" s="88"/>
      <c r="G2" s="87" t="s">
        <v>9</v>
      </c>
      <c r="H2" s="88"/>
      <c r="I2" s="88"/>
      <c r="J2" s="88"/>
      <c r="K2" s="87" t="s">
        <v>9</v>
      </c>
      <c r="L2" s="88"/>
      <c r="M2" s="88"/>
      <c r="N2" s="88"/>
      <c r="O2" s="45"/>
      <c r="P2" s="89" t="s">
        <v>10</v>
      </c>
      <c r="Q2" s="90"/>
      <c r="R2" s="90"/>
      <c r="S2" s="91"/>
      <c r="T2" s="89" t="s">
        <v>9</v>
      </c>
      <c r="U2" s="90"/>
      <c r="V2" s="90"/>
      <c r="W2" s="91"/>
      <c r="X2" s="89" t="s">
        <v>9</v>
      </c>
      <c r="Y2" s="90"/>
      <c r="Z2" s="90"/>
      <c r="AA2" s="91"/>
      <c r="AB2" s="44"/>
      <c r="AC2" s="83" t="s">
        <v>10</v>
      </c>
      <c r="AD2" s="84"/>
      <c r="AE2" s="83" t="s">
        <v>9</v>
      </c>
      <c r="AF2" s="84"/>
      <c r="AG2" s="83" t="s">
        <v>9</v>
      </c>
      <c r="AH2" s="84"/>
      <c r="AI2" s="20"/>
      <c r="AJ2" s="76" t="s">
        <v>10</v>
      </c>
      <c r="AK2" s="77"/>
      <c r="AL2" s="76" t="s">
        <v>9</v>
      </c>
      <c r="AM2" s="77"/>
      <c r="AN2" s="76" t="s">
        <v>9</v>
      </c>
      <c r="AO2" s="77"/>
      <c r="AP2" s="20"/>
      <c r="AQ2" s="20"/>
      <c r="AR2" s="20"/>
      <c r="AS2" s="20"/>
      <c r="AT2" s="20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</row>
    <row r="3" spans="1:66" ht="85.5" customHeight="1" x14ac:dyDescent="0.2">
      <c r="A3" s="106"/>
      <c r="B3" s="107"/>
      <c r="C3" s="102" t="s">
        <v>13</v>
      </c>
      <c r="D3" s="103"/>
      <c r="E3" s="103"/>
      <c r="F3" s="103"/>
      <c r="G3" s="102" t="s">
        <v>13</v>
      </c>
      <c r="H3" s="103"/>
      <c r="I3" s="103"/>
      <c r="J3" s="103"/>
      <c r="K3" s="102" t="s">
        <v>13</v>
      </c>
      <c r="L3" s="103"/>
      <c r="M3" s="103"/>
      <c r="N3" s="103"/>
      <c r="O3" s="45"/>
      <c r="P3" s="89" t="s">
        <v>15</v>
      </c>
      <c r="Q3" s="90"/>
      <c r="R3" s="90"/>
      <c r="S3" s="91"/>
      <c r="T3" s="89" t="s">
        <v>15</v>
      </c>
      <c r="U3" s="90"/>
      <c r="V3" s="90"/>
      <c r="W3" s="91"/>
      <c r="X3" s="89" t="s">
        <v>15</v>
      </c>
      <c r="Y3" s="90"/>
      <c r="Z3" s="90"/>
      <c r="AA3" s="91"/>
      <c r="AB3" s="45"/>
      <c r="AC3" s="80" t="s">
        <v>18</v>
      </c>
      <c r="AD3" s="81"/>
      <c r="AE3" s="80" t="s">
        <v>18</v>
      </c>
      <c r="AF3" s="81"/>
      <c r="AG3" s="80" t="s">
        <v>18</v>
      </c>
      <c r="AH3" s="81"/>
      <c r="AI3" s="1"/>
      <c r="AJ3" s="78" t="s">
        <v>11</v>
      </c>
      <c r="AK3" s="79"/>
      <c r="AL3" s="78" t="s">
        <v>11</v>
      </c>
      <c r="AM3" s="79"/>
      <c r="AN3" s="78" t="s">
        <v>11</v>
      </c>
      <c r="AO3" s="79"/>
    </row>
    <row r="4" spans="1:66" ht="56.25" customHeight="1" x14ac:dyDescent="0.2">
      <c r="A4" s="106"/>
      <c r="B4" s="107"/>
      <c r="C4" s="87" t="s">
        <v>14</v>
      </c>
      <c r="D4" s="88"/>
      <c r="E4" s="88"/>
      <c r="F4" s="88"/>
      <c r="G4" s="87" t="s">
        <v>14</v>
      </c>
      <c r="H4" s="88"/>
      <c r="I4" s="88"/>
      <c r="J4" s="88"/>
      <c r="K4" s="87" t="s">
        <v>14</v>
      </c>
      <c r="L4" s="88"/>
      <c r="M4" s="88"/>
      <c r="N4" s="88"/>
      <c r="O4" s="46"/>
      <c r="P4" s="82" t="s">
        <v>16</v>
      </c>
      <c r="Q4" s="82"/>
      <c r="R4" s="82" t="s">
        <v>17</v>
      </c>
      <c r="S4" s="82"/>
      <c r="T4" s="82" t="s">
        <v>16</v>
      </c>
      <c r="U4" s="82"/>
      <c r="V4" s="82" t="s">
        <v>17</v>
      </c>
      <c r="W4" s="82"/>
      <c r="X4" s="82" t="s">
        <v>16</v>
      </c>
      <c r="Y4" s="82"/>
      <c r="Z4" s="82" t="s">
        <v>17</v>
      </c>
      <c r="AA4" s="82"/>
      <c r="AB4" s="46"/>
      <c r="AC4" s="83" t="s">
        <v>19</v>
      </c>
      <c r="AD4" s="84"/>
      <c r="AE4" s="83" t="s">
        <v>19</v>
      </c>
      <c r="AF4" s="84"/>
      <c r="AG4" s="83" t="s">
        <v>19</v>
      </c>
      <c r="AH4" s="84"/>
      <c r="AI4" s="1"/>
      <c r="AJ4" s="76" t="s">
        <v>12</v>
      </c>
      <c r="AK4" s="77"/>
      <c r="AL4" s="76" t="s">
        <v>12</v>
      </c>
      <c r="AM4" s="77"/>
      <c r="AN4" s="76" t="s">
        <v>12</v>
      </c>
      <c r="AO4" s="77"/>
    </row>
    <row r="5" spans="1:66" ht="117.75" customHeight="1" thickBot="1" x14ac:dyDescent="0.25">
      <c r="A5" s="106"/>
      <c r="B5" s="107"/>
      <c r="C5" s="60" t="s">
        <v>21</v>
      </c>
      <c r="D5" s="60" t="s">
        <v>22</v>
      </c>
      <c r="E5" s="60" t="s">
        <v>23</v>
      </c>
      <c r="F5" s="66" t="s">
        <v>24</v>
      </c>
      <c r="G5" s="67" t="s">
        <v>21</v>
      </c>
      <c r="H5" s="60" t="s">
        <v>22</v>
      </c>
      <c r="I5" s="60" t="s">
        <v>23</v>
      </c>
      <c r="J5" s="60" t="s">
        <v>24</v>
      </c>
      <c r="K5" s="67" t="s">
        <v>21</v>
      </c>
      <c r="L5" s="60" t="s">
        <v>22</v>
      </c>
      <c r="M5" s="60" t="s">
        <v>23</v>
      </c>
      <c r="N5" s="60" t="s">
        <v>24</v>
      </c>
      <c r="P5" s="68" t="s">
        <v>77</v>
      </c>
      <c r="Q5" s="70" t="s">
        <v>78</v>
      </c>
      <c r="R5" s="71" t="s">
        <v>79</v>
      </c>
      <c r="S5" s="69" t="s">
        <v>80</v>
      </c>
      <c r="T5" s="68" t="s">
        <v>77</v>
      </c>
      <c r="U5" s="70" t="s">
        <v>78</v>
      </c>
      <c r="V5" s="71" t="s">
        <v>79</v>
      </c>
      <c r="W5" s="69" t="s">
        <v>80</v>
      </c>
      <c r="X5" s="68" t="s">
        <v>77</v>
      </c>
      <c r="Y5" s="70" t="s">
        <v>78</v>
      </c>
      <c r="Z5" s="71" t="s">
        <v>79</v>
      </c>
      <c r="AA5" s="69" t="s">
        <v>80</v>
      </c>
      <c r="AC5" s="72" t="s">
        <v>81</v>
      </c>
      <c r="AD5" s="73" t="s">
        <v>82</v>
      </c>
      <c r="AE5" s="72" t="s">
        <v>81</v>
      </c>
      <c r="AF5" s="73" t="s">
        <v>82</v>
      </c>
      <c r="AG5" s="72" t="s">
        <v>81</v>
      </c>
      <c r="AH5" s="73" t="s">
        <v>82</v>
      </c>
      <c r="AJ5" s="74" t="s">
        <v>83</v>
      </c>
      <c r="AK5" s="75" t="s">
        <v>84</v>
      </c>
      <c r="AL5" s="74" t="s">
        <v>83</v>
      </c>
      <c r="AM5" s="75" t="s">
        <v>84</v>
      </c>
      <c r="AN5" s="74" t="s">
        <v>83</v>
      </c>
      <c r="AO5" s="75" t="s">
        <v>84</v>
      </c>
      <c r="AQ5" s="59" t="s">
        <v>7</v>
      </c>
    </row>
    <row r="6" spans="1:66" ht="39.75" customHeight="1" x14ac:dyDescent="0.2">
      <c r="A6" s="104" t="s">
        <v>25</v>
      </c>
      <c r="B6" s="105"/>
      <c r="C6" s="21"/>
      <c r="D6" s="40"/>
      <c r="E6" s="40"/>
      <c r="F6" s="23"/>
      <c r="G6" s="21"/>
      <c r="H6" s="22"/>
      <c r="I6" s="22"/>
      <c r="J6" s="24"/>
      <c r="K6" s="21"/>
      <c r="L6" s="22"/>
      <c r="M6" s="22"/>
      <c r="N6" s="23"/>
      <c r="P6" s="21"/>
      <c r="Q6" s="22"/>
      <c r="R6" s="22"/>
      <c r="S6" s="23"/>
      <c r="T6" s="21"/>
      <c r="U6" s="22"/>
      <c r="V6" s="22"/>
      <c r="W6" s="24"/>
      <c r="X6" s="21"/>
      <c r="Y6" s="22"/>
      <c r="Z6" s="22"/>
      <c r="AA6" s="23"/>
      <c r="AC6" s="21"/>
      <c r="AD6" s="23"/>
      <c r="AE6" s="21"/>
      <c r="AF6" s="23"/>
      <c r="AG6" s="21"/>
      <c r="AH6" s="23"/>
      <c r="AJ6" s="21"/>
      <c r="AK6" s="24"/>
      <c r="AL6" s="21"/>
      <c r="AM6" s="24"/>
      <c r="AN6" s="21"/>
      <c r="AO6" s="23"/>
      <c r="AQ6" s="55"/>
    </row>
    <row r="7" spans="1:66" ht="72" x14ac:dyDescent="0.2">
      <c r="A7" s="99" t="s">
        <v>26</v>
      </c>
      <c r="B7" s="61" t="s">
        <v>27</v>
      </c>
      <c r="C7" s="29"/>
      <c r="D7" s="41"/>
      <c r="F7" s="31"/>
      <c r="G7" s="29"/>
      <c r="H7" s="15"/>
      <c r="I7" s="15"/>
      <c r="J7" s="30"/>
      <c r="K7" s="29"/>
      <c r="L7" s="15" t="s">
        <v>20</v>
      </c>
      <c r="M7" s="15"/>
      <c r="N7" s="31"/>
      <c r="P7" s="29"/>
      <c r="Q7" s="15"/>
      <c r="R7" s="15"/>
      <c r="S7" s="31"/>
      <c r="T7" s="29"/>
      <c r="U7" s="15"/>
      <c r="V7" s="15"/>
      <c r="W7" s="30"/>
      <c r="X7" s="29"/>
      <c r="Y7" s="15"/>
      <c r="Z7" s="15"/>
      <c r="AA7" s="31"/>
      <c r="AC7" s="29"/>
      <c r="AD7" s="31"/>
      <c r="AE7" s="29"/>
      <c r="AF7" s="31"/>
      <c r="AG7" s="29"/>
      <c r="AH7" s="31"/>
      <c r="AJ7" s="29"/>
      <c r="AK7" s="30"/>
      <c r="AL7" s="29"/>
      <c r="AM7" s="30"/>
      <c r="AN7" s="29"/>
      <c r="AO7" s="31"/>
      <c r="AP7" s="2">
        <f>COUNTIF(C7:AO7,"учтена")</f>
        <v>1</v>
      </c>
      <c r="AQ7" s="8"/>
    </row>
    <row r="8" spans="1:66" ht="84" x14ac:dyDescent="0.2">
      <c r="A8" s="100"/>
      <c r="B8" s="61" t="s">
        <v>28</v>
      </c>
      <c r="C8" s="29"/>
      <c r="D8" s="41"/>
      <c r="E8" s="41"/>
      <c r="F8" s="31"/>
      <c r="G8" s="29"/>
      <c r="H8" s="15"/>
      <c r="I8" s="15"/>
      <c r="J8" s="30"/>
      <c r="K8" s="29"/>
      <c r="L8" s="15" t="s">
        <v>20</v>
      </c>
      <c r="M8" s="15"/>
      <c r="N8" s="31"/>
      <c r="P8" s="29"/>
      <c r="Q8" s="15"/>
      <c r="R8" s="15"/>
      <c r="S8" s="31"/>
      <c r="T8" s="29"/>
      <c r="U8" s="15"/>
      <c r="V8" s="15"/>
      <c r="W8" s="30"/>
      <c r="X8" s="29" t="s">
        <v>20</v>
      </c>
      <c r="Y8" s="15" t="s">
        <v>20</v>
      </c>
      <c r="Z8" s="15"/>
      <c r="AA8" s="31"/>
      <c r="AC8" s="29"/>
      <c r="AD8" s="31"/>
      <c r="AE8" s="29"/>
      <c r="AF8" s="31"/>
      <c r="AG8" s="29" t="s">
        <v>20</v>
      </c>
      <c r="AH8" s="31" t="s">
        <v>20</v>
      </c>
      <c r="AJ8" s="29"/>
      <c r="AK8" s="30"/>
      <c r="AL8" s="29"/>
      <c r="AM8" s="30"/>
      <c r="AN8" s="29"/>
      <c r="AO8" s="31"/>
      <c r="AP8" s="2">
        <f>COUNTIF(C8:AO8,"учтена")</f>
        <v>5</v>
      </c>
      <c r="AQ8" s="8"/>
    </row>
    <row r="9" spans="1:66" ht="84" x14ac:dyDescent="0.2">
      <c r="A9" s="100"/>
      <c r="B9" s="61" t="s">
        <v>29</v>
      </c>
      <c r="C9" s="29"/>
      <c r="D9" s="41"/>
      <c r="E9" s="41"/>
      <c r="F9" s="31"/>
      <c r="G9" s="29"/>
      <c r="H9" s="15"/>
      <c r="I9" s="15"/>
      <c r="J9" s="30"/>
      <c r="K9" s="29"/>
      <c r="L9" s="15"/>
      <c r="M9" s="15"/>
      <c r="N9" s="31"/>
      <c r="P9" s="29"/>
      <c r="Q9" s="15"/>
      <c r="R9" s="15"/>
      <c r="S9" s="31"/>
      <c r="T9" s="29"/>
      <c r="U9" s="15"/>
      <c r="V9" s="15"/>
      <c r="W9" s="30"/>
      <c r="X9" s="29"/>
      <c r="Y9" s="15"/>
      <c r="Z9" s="15"/>
      <c r="AA9" s="31"/>
      <c r="AC9" s="29"/>
      <c r="AD9" s="31"/>
      <c r="AE9" s="29"/>
      <c r="AF9" s="31"/>
      <c r="AG9" s="29"/>
      <c r="AH9" s="31"/>
      <c r="AJ9" s="29"/>
      <c r="AK9" s="30"/>
      <c r="AL9" s="29"/>
      <c r="AM9" s="30"/>
      <c r="AN9" s="29"/>
      <c r="AO9" s="31"/>
      <c r="AP9" s="2">
        <f>COUNTIF(C9:AO9,"учтена")</f>
        <v>0</v>
      </c>
      <c r="AQ9" s="8"/>
    </row>
    <row r="10" spans="1:66" ht="72" x14ac:dyDescent="0.2">
      <c r="A10" s="100"/>
      <c r="B10" s="61" t="s">
        <v>30</v>
      </c>
      <c r="C10" s="29"/>
      <c r="D10" s="41"/>
      <c r="E10" s="41"/>
      <c r="F10" s="31"/>
      <c r="G10" s="29"/>
      <c r="H10" s="15"/>
      <c r="I10" s="15"/>
      <c r="J10" s="30"/>
      <c r="K10" s="29"/>
      <c r="L10" s="15"/>
      <c r="M10" s="15"/>
      <c r="N10" s="31"/>
      <c r="P10" s="29"/>
      <c r="Q10" s="15"/>
      <c r="R10" s="15"/>
      <c r="S10" s="31"/>
      <c r="T10" s="29"/>
      <c r="U10" s="15"/>
      <c r="V10" s="15"/>
      <c r="W10" s="30"/>
      <c r="X10" s="29"/>
      <c r="Y10" s="15"/>
      <c r="Z10" s="15"/>
      <c r="AA10" s="31"/>
      <c r="AC10" s="29"/>
      <c r="AD10" s="31"/>
      <c r="AE10" s="29"/>
      <c r="AF10" s="31"/>
      <c r="AG10" s="29"/>
      <c r="AH10" s="31"/>
      <c r="AJ10" s="29"/>
      <c r="AK10" s="30"/>
      <c r="AL10" s="29"/>
      <c r="AM10" s="30"/>
      <c r="AN10" s="29"/>
      <c r="AO10" s="31"/>
      <c r="AP10" s="2">
        <f>COUNTIF(C10:AO10,"учтена")</f>
        <v>0</v>
      </c>
      <c r="AQ10" s="8"/>
    </row>
    <row r="11" spans="1:66" ht="84" x14ac:dyDescent="0.2">
      <c r="A11" s="100"/>
      <c r="B11" s="61" t="s">
        <v>31</v>
      </c>
      <c r="C11" s="29"/>
      <c r="D11" s="41"/>
      <c r="E11" s="41"/>
      <c r="F11" s="31"/>
      <c r="G11" s="29"/>
      <c r="H11" s="15"/>
      <c r="I11" s="15"/>
      <c r="J11" s="30"/>
      <c r="K11" s="29"/>
      <c r="L11" s="15" t="s">
        <v>20</v>
      </c>
      <c r="M11" s="15"/>
      <c r="N11" s="31"/>
      <c r="P11" s="29"/>
      <c r="Q11" s="15"/>
      <c r="R11" s="15"/>
      <c r="S11" s="31"/>
      <c r="T11" s="29"/>
      <c r="U11" s="15"/>
      <c r="V11" s="15"/>
      <c r="W11" s="30"/>
      <c r="X11" s="29" t="s">
        <v>20</v>
      </c>
      <c r="Y11" s="15" t="s">
        <v>20</v>
      </c>
      <c r="Z11" s="15"/>
      <c r="AA11" s="31"/>
      <c r="AC11" s="29"/>
      <c r="AD11" s="31"/>
      <c r="AE11" s="29"/>
      <c r="AF11" s="31"/>
      <c r="AG11" s="29" t="s">
        <v>20</v>
      </c>
      <c r="AH11" s="31" t="s">
        <v>20</v>
      </c>
      <c r="AJ11" s="29"/>
      <c r="AK11" s="30"/>
      <c r="AL11" s="29"/>
      <c r="AM11" s="30"/>
      <c r="AN11" s="29"/>
      <c r="AO11" s="31"/>
      <c r="AP11" s="2">
        <f>COUNTIF(C11:AO11,"учтена")</f>
        <v>5</v>
      </c>
      <c r="AQ11" s="8"/>
    </row>
    <row r="12" spans="1:66" ht="60" x14ac:dyDescent="0.2">
      <c r="A12" s="101"/>
      <c r="B12" s="61" t="s">
        <v>32</v>
      </c>
      <c r="C12" s="29"/>
      <c r="D12" s="41"/>
      <c r="E12" s="41"/>
      <c r="F12" s="31"/>
      <c r="G12" s="29"/>
      <c r="H12" s="15"/>
      <c r="I12" s="15"/>
      <c r="J12" s="30"/>
      <c r="K12" s="29"/>
      <c r="L12" s="15" t="s">
        <v>20</v>
      </c>
      <c r="M12" s="15"/>
      <c r="N12" s="31"/>
      <c r="P12" s="29"/>
      <c r="Q12" s="15"/>
      <c r="R12" s="15"/>
      <c r="S12" s="31"/>
      <c r="T12" s="29"/>
      <c r="U12" s="15"/>
      <c r="V12" s="15"/>
      <c r="W12" s="30"/>
      <c r="X12" s="29" t="s">
        <v>20</v>
      </c>
      <c r="Y12" s="15" t="s">
        <v>20</v>
      </c>
      <c r="Z12" s="15"/>
      <c r="AA12" s="31"/>
      <c r="AC12" s="29"/>
      <c r="AD12" s="31"/>
      <c r="AE12" s="29"/>
      <c r="AF12" s="31"/>
      <c r="AG12" s="29" t="s">
        <v>20</v>
      </c>
      <c r="AH12" s="31" t="s">
        <v>20</v>
      </c>
      <c r="AJ12" s="29"/>
      <c r="AK12" s="30"/>
      <c r="AL12" s="29"/>
      <c r="AM12" s="30"/>
      <c r="AN12" s="29"/>
      <c r="AO12" s="31"/>
      <c r="AP12" s="2">
        <f>COUNTIF(C12:AO12,"учтена")</f>
        <v>5</v>
      </c>
      <c r="AQ12" s="8"/>
    </row>
    <row r="13" spans="1:66" ht="48" x14ac:dyDescent="0.2">
      <c r="A13" s="99" t="s">
        <v>33</v>
      </c>
      <c r="B13" s="61" t="s">
        <v>34</v>
      </c>
      <c r="C13" s="29"/>
      <c r="D13" s="41"/>
      <c r="E13" s="41"/>
      <c r="F13" s="31"/>
      <c r="G13" s="29"/>
      <c r="H13" s="15"/>
      <c r="I13" s="15"/>
      <c r="J13" s="30"/>
      <c r="K13" s="29"/>
      <c r="L13" s="15"/>
      <c r="M13" s="15"/>
      <c r="N13" s="31"/>
      <c r="P13" s="29"/>
      <c r="Q13" s="15"/>
      <c r="R13" s="15"/>
      <c r="S13" s="31"/>
      <c r="T13" s="29"/>
      <c r="U13" s="15"/>
      <c r="V13" s="15"/>
      <c r="W13" s="30"/>
      <c r="X13" s="29"/>
      <c r="Y13" s="15"/>
      <c r="Z13" s="15"/>
      <c r="AA13" s="31"/>
      <c r="AC13" s="29"/>
      <c r="AD13" s="31"/>
      <c r="AE13" s="29"/>
      <c r="AF13" s="31"/>
      <c r="AG13" s="29"/>
      <c r="AH13" s="31"/>
      <c r="AJ13" s="29"/>
      <c r="AK13" s="30"/>
      <c r="AL13" s="29"/>
      <c r="AM13" s="30"/>
      <c r="AN13" s="29"/>
      <c r="AO13" s="31"/>
      <c r="AP13" s="2">
        <f>COUNTIF(C13:AO13,"учтена")</f>
        <v>0</v>
      </c>
      <c r="AQ13" s="8"/>
    </row>
    <row r="14" spans="1:66" ht="48" x14ac:dyDescent="0.2">
      <c r="A14" s="100"/>
      <c r="B14" s="61" t="s">
        <v>35</v>
      </c>
      <c r="C14" s="29"/>
      <c r="D14" s="41"/>
      <c r="E14" s="41"/>
      <c r="F14" s="31"/>
      <c r="G14" s="29"/>
      <c r="H14" s="15"/>
      <c r="I14" s="15"/>
      <c r="J14" s="30"/>
      <c r="K14" s="29"/>
      <c r="L14" s="15" t="s">
        <v>20</v>
      </c>
      <c r="M14" s="15"/>
      <c r="N14" s="31"/>
      <c r="P14" s="29"/>
      <c r="Q14" s="15"/>
      <c r="R14" s="15"/>
      <c r="S14" s="31"/>
      <c r="T14" s="29"/>
      <c r="U14" s="15"/>
      <c r="V14" s="15"/>
      <c r="W14" s="30"/>
      <c r="X14" s="29" t="s">
        <v>20</v>
      </c>
      <c r="Y14" s="15" t="s">
        <v>20</v>
      </c>
      <c r="Z14" s="15"/>
      <c r="AA14" s="31"/>
      <c r="AC14" s="29"/>
      <c r="AD14" s="31"/>
      <c r="AE14" s="29"/>
      <c r="AF14" s="31"/>
      <c r="AG14" s="29" t="s">
        <v>20</v>
      </c>
      <c r="AH14" s="31" t="s">
        <v>20</v>
      </c>
      <c r="AJ14" s="29"/>
      <c r="AK14" s="30"/>
      <c r="AL14" s="29"/>
      <c r="AM14" s="30"/>
      <c r="AN14" s="29"/>
      <c r="AO14" s="31"/>
      <c r="AP14" s="2">
        <f>COUNTIF(C14:AO14,"учтена")</f>
        <v>5</v>
      </c>
      <c r="AQ14" s="8"/>
    </row>
    <row r="15" spans="1:66" ht="36" x14ac:dyDescent="0.2">
      <c r="A15" s="100"/>
      <c r="B15" s="61" t="s">
        <v>36</v>
      </c>
      <c r="C15" s="29"/>
      <c r="D15" s="41"/>
      <c r="E15" s="41"/>
      <c r="F15" s="31"/>
      <c r="G15" s="29"/>
      <c r="H15" s="15"/>
      <c r="I15" s="15"/>
      <c r="J15" s="30"/>
      <c r="K15" s="29"/>
      <c r="L15" s="15" t="s">
        <v>20</v>
      </c>
      <c r="M15" s="15"/>
      <c r="N15" s="31"/>
      <c r="P15" s="57" t="s">
        <v>20</v>
      </c>
      <c r="Q15" s="58" t="s">
        <v>20</v>
      </c>
      <c r="R15" s="15"/>
      <c r="S15" s="31"/>
      <c r="T15" s="29" t="s">
        <v>20</v>
      </c>
      <c r="U15" s="15" t="s">
        <v>20</v>
      </c>
      <c r="V15" s="15"/>
      <c r="W15" s="30"/>
      <c r="X15" s="29" t="s">
        <v>20</v>
      </c>
      <c r="Y15" s="15" t="s">
        <v>20</v>
      </c>
      <c r="Z15" s="15"/>
      <c r="AA15" s="31"/>
      <c r="AC15" s="29" t="s">
        <v>20</v>
      </c>
      <c r="AD15" s="31" t="s">
        <v>20</v>
      </c>
      <c r="AE15" s="29"/>
      <c r="AF15" s="31"/>
      <c r="AG15" s="29" t="s">
        <v>20</v>
      </c>
      <c r="AH15" s="31" t="s">
        <v>20</v>
      </c>
      <c r="AJ15" s="29"/>
      <c r="AK15" s="30"/>
      <c r="AL15" s="29"/>
      <c r="AM15" s="30"/>
      <c r="AN15" s="29"/>
      <c r="AO15" s="31"/>
      <c r="AP15" s="2">
        <f>COUNTIF(C15:AO15,"учтена")</f>
        <v>11</v>
      </c>
      <c r="AQ15" s="8"/>
    </row>
    <row r="16" spans="1:66" ht="60" x14ac:dyDescent="0.2">
      <c r="A16" s="100"/>
      <c r="B16" s="61" t="s">
        <v>37</v>
      </c>
      <c r="C16" s="29"/>
      <c r="D16" s="41"/>
      <c r="E16" s="41"/>
      <c r="F16" s="31"/>
      <c r="G16" s="29"/>
      <c r="H16" s="15"/>
      <c r="I16" s="15"/>
      <c r="J16" s="30"/>
      <c r="K16" s="29"/>
      <c r="L16" s="15" t="s">
        <v>20</v>
      </c>
      <c r="M16" s="15"/>
      <c r="N16" s="31"/>
      <c r="P16" s="57" t="s">
        <v>20</v>
      </c>
      <c r="Q16" s="58" t="s">
        <v>20</v>
      </c>
      <c r="R16" s="15"/>
      <c r="S16" s="31"/>
      <c r="T16" s="29" t="s">
        <v>20</v>
      </c>
      <c r="U16" s="15" t="s">
        <v>20</v>
      </c>
      <c r="V16" s="15"/>
      <c r="W16" s="30"/>
      <c r="X16" s="29" t="s">
        <v>20</v>
      </c>
      <c r="Y16" s="15" t="s">
        <v>20</v>
      </c>
      <c r="Z16" s="15"/>
      <c r="AA16" s="31"/>
      <c r="AC16" s="29" t="s">
        <v>20</v>
      </c>
      <c r="AD16" s="31" t="s">
        <v>20</v>
      </c>
      <c r="AE16" s="29" t="s">
        <v>20</v>
      </c>
      <c r="AF16" s="31" t="s">
        <v>20</v>
      </c>
      <c r="AG16" s="29" t="s">
        <v>20</v>
      </c>
      <c r="AH16" s="31" t="s">
        <v>20</v>
      </c>
      <c r="AJ16" s="29"/>
      <c r="AK16" s="30"/>
      <c r="AL16" s="29"/>
      <c r="AM16" s="30"/>
      <c r="AN16" s="29"/>
      <c r="AO16" s="31"/>
      <c r="AP16" s="2">
        <f>COUNTIF(C16:AO16,"учтена")</f>
        <v>13</v>
      </c>
      <c r="AQ16" s="8"/>
    </row>
    <row r="17" spans="1:43" ht="75.75" customHeight="1" x14ac:dyDescent="0.2">
      <c r="A17" s="100"/>
      <c r="B17" s="61" t="s">
        <v>38</v>
      </c>
      <c r="C17" s="29"/>
      <c r="D17" s="41"/>
      <c r="E17" s="41"/>
      <c r="F17" s="31"/>
      <c r="G17" s="29"/>
      <c r="H17" s="15"/>
      <c r="I17" s="15"/>
      <c r="J17" s="30"/>
      <c r="K17" s="29"/>
      <c r="L17" s="15" t="s">
        <v>20</v>
      </c>
      <c r="M17" s="15"/>
      <c r="N17" s="31"/>
      <c r="P17" s="57" t="s">
        <v>20</v>
      </c>
      <c r="Q17" s="58" t="s">
        <v>20</v>
      </c>
      <c r="R17" s="15"/>
      <c r="S17" s="31"/>
      <c r="T17" s="29" t="s">
        <v>20</v>
      </c>
      <c r="U17" s="15" t="s">
        <v>20</v>
      </c>
      <c r="V17" s="15"/>
      <c r="W17" s="30"/>
      <c r="X17" s="29" t="s">
        <v>20</v>
      </c>
      <c r="Y17" s="15" t="s">
        <v>20</v>
      </c>
      <c r="Z17" s="15"/>
      <c r="AA17" s="31"/>
      <c r="AC17" s="29" t="s">
        <v>20</v>
      </c>
      <c r="AD17" s="31" t="s">
        <v>20</v>
      </c>
      <c r="AE17" s="29" t="s">
        <v>20</v>
      </c>
      <c r="AF17" s="31" t="s">
        <v>20</v>
      </c>
      <c r="AG17" s="29" t="s">
        <v>20</v>
      </c>
      <c r="AH17" s="31" t="s">
        <v>20</v>
      </c>
      <c r="AJ17" s="29"/>
      <c r="AK17" s="30"/>
      <c r="AL17" s="29"/>
      <c r="AM17" s="30"/>
      <c r="AN17" s="29"/>
      <c r="AO17" s="31"/>
      <c r="AP17" s="2">
        <f>COUNTIF(C17:AO17,"учтена")</f>
        <v>13</v>
      </c>
      <c r="AQ17" s="8"/>
    </row>
    <row r="18" spans="1:43" ht="72" x14ac:dyDescent="0.2">
      <c r="A18" s="99" t="s">
        <v>39</v>
      </c>
      <c r="B18" s="61" t="s">
        <v>40</v>
      </c>
      <c r="C18" s="29"/>
      <c r="D18" s="41"/>
      <c r="E18" s="41"/>
      <c r="F18" s="31"/>
      <c r="G18" s="29"/>
      <c r="H18" s="15"/>
      <c r="I18" s="15"/>
      <c r="J18" s="30"/>
      <c r="K18" s="29"/>
      <c r="L18" s="15" t="s">
        <v>20</v>
      </c>
      <c r="M18" s="15"/>
      <c r="N18" s="31"/>
      <c r="P18" s="57" t="s">
        <v>20</v>
      </c>
      <c r="Q18" s="58" t="s">
        <v>20</v>
      </c>
      <c r="R18" s="15"/>
      <c r="S18" s="31"/>
      <c r="T18" s="29" t="s">
        <v>20</v>
      </c>
      <c r="U18" s="15" t="s">
        <v>20</v>
      </c>
      <c r="V18" s="15"/>
      <c r="W18" s="30"/>
      <c r="X18" s="29" t="s">
        <v>20</v>
      </c>
      <c r="Y18" s="15" t="s">
        <v>20</v>
      </c>
      <c r="Z18" s="15"/>
      <c r="AA18" s="31"/>
      <c r="AC18" s="29" t="s">
        <v>20</v>
      </c>
      <c r="AD18" s="31" t="s">
        <v>20</v>
      </c>
      <c r="AE18" s="29" t="s">
        <v>20</v>
      </c>
      <c r="AF18" s="31" t="s">
        <v>20</v>
      </c>
      <c r="AG18" s="29" t="s">
        <v>20</v>
      </c>
      <c r="AH18" s="31" t="s">
        <v>20</v>
      </c>
      <c r="AJ18" s="29" t="s">
        <v>20</v>
      </c>
      <c r="AK18" s="30" t="s">
        <v>20</v>
      </c>
      <c r="AL18" s="29" t="s">
        <v>20</v>
      </c>
      <c r="AM18" s="30" t="s">
        <v>20</v>
      </c>
      <c r="AN18" s="29" t="s">
        <v>20</v>
      </c>
      <c r="AO18" s="31" t="s">
        <v>20</v>
      </c>
      <c r="AP18" s="2">
        <f>COUNTIF(C18:AO18,"учтена")</f>
        <v>19</v>
      </c>
      <c r="AQ18" s="8"/>
    </row>
    <row r="19" spans="1:43" ht="48" x14ac:dyDescent="0.2">
      <c r="A19" s="100"/>
      <c r="B19" s="61" t="s">
        <v>41</v>
      </c>
      <c r="C19" s="29"/>
      <c r="D19" s="41"/>
      <c r="E19" s="41"/>
      <c r="F19" s="31"/>
      <c r="G19" s="29"/>
      <c r="H19" s="15"/>
      <c r="I19" s="15"/>
      <c r="J19" s="30"/>
      <c r="K19" s="29"/>
      <c r="L19" s="15" t="s">
        <v>20</v>
      </c>
      <c r="M19" s="15"/>
      <c r="N19" s="31"/>
      <c r="P19" s="57" t="s">
        <v>20</v>
      </c>
      <c r="Q19" s="58" t="s">
        <v>20</v>
      </c>
      <c r="R19" s="15"/>
      <c r="S19" s="31"/>
      <c r="T19" s="29" t="s">
        <v>20</v>
      </c>
      <c r="U19" s="15" t="s">
        <v>20</v>
      </c>
      <c r="V19" s="15"/>
      <c r="W19" s="30"/>
      <c r="X19" s="29" t="s">
        <v>20</v>
      </c>
      <c r="Y19" s="15" t="s">
        <v>20</v>
      </c>
      <c r="Z19" s="15"/>
      <c r="AA19" s="31"/>
      <c r="AC19" s="29" t="s">
        <v>20</v>
      </c>
      <c r="AD19" s="31" t="s">
        <v>20</v>
      </c>
      <c r="AE19" s="29" t="s">
        <v>20</v>
      </c>
      <c r="AF19" s="31" t="s">
        <v>20</v>
      </c>
      <c r="AG19" s="29" t="s">
        <v>20</v>
      </c>
      <c r="AH19" s="31" t="s">
        <v>20</v>
      </c>
      <c r="AJ19" s="29" t="s">
        <v>20</v>
      </c>
      <c r="AK19" s="30" t="s">
        <v>20</v>
      </c>
      <c r="AL19" s="29" t="s">
        <v>20</v>
      </c>
      <c r="AM19" s="30" t="s">
        <v>20</v>
      </c>
      <c r="AN19" s="29" t="s">
        <v>20</v>
      </c>
      <c r="AO19" s="31" t="s">
        <v>20</v>
      </c>
      <c r="AP19" s="2">
        <f>COUNTIF(C19:AO19,"учтена")</f>
        <v>19</v>
      </c>
      <c r="AQ19" s="8"/>
    </row>
    <row r="20" spans="1:43" ht="60" x14ac:dyDescent="0.2">
      <c r="A20" s="100"/>
      <c r="B20" s="61" t="s">
        <v>42</v>
      </c>
      <c r="C20" s="29"/>
      <c r="D20" s="41"/>
      <c r="E20" s="41"/>
      <c r="F20" s="31"/>
      <c r="G20" s="29"/>
      <c r="H20" s="15"/>
      <c r="I20" s="15"/>
      <c r="J20" s="30"/>
      <c r="K20" s="29"/>
      <c r="L20" s="15" t="s">
        <v>20</v>
      </c>
      <c r="M20" s="15"/>
      <c r="N20" s="31"/>
      <c r="P20" s="57" t="s">
        <v>20</v>
      </c>
      <c r="Q20" s="58" t="s">
        <v>20</v>
      </c>
      <c r="R20" s="15"/>
      <c r="S20" s="31"/>
      <c r="T20" s="29" t="s">
        <v>20</v>
      </c>
      <c r="U20" s="15" t="s">
        <v>20</v>
      </c>
      <c r="V20" s="15"/>
      <c r="W20" s="30"/>
      <c r="X20" s="29" t="s">
        <v>20</v>
      </c>
      <c r="Y20" s="15" t="s">
        <v>20</v>
      </c>
      <c r="Z20" s="15"/>
      <c r="AA20" s="31"/>
      <c r="AC20" s="29" t="s">
        <v>20</v>
      </c>
      <c r="AD20" s="31" t="s">
        <v>20</v>
      </c>
      <c r="AE20" s="29" t="s">
        <v>20</v>
      </c>
      <c r="AF20" s="31" t="s">
        <v>20</v>
      </c>
      <c r="AG20" s="29" t="s">
        <v>20</v>
      </c>
      <c r="AH20" s="31" t="s">
        <v>20</v>
      </c>
      <c r="AJ20" s="29" t="s">
        <v>20</v>
      </c>
      <c r="AK20" s="30" t="s">
        <v>20</v>
      </c>
      <c r="AL20" s="29" t="s">
        <v>20</v>
      </c>
      <c r="AM20" s="30" t="s">
        <v>20</v>
      </c>
      <c r="AN20" s="29" t="s">
        <v>20</v>
      </c>
      <c r="AO20" s="31" t="s">
        <v>20</v>
      </c>
      <c r="AP20" s="2">
        <f>COUNTIF(C20:AO20,"учтена")</f>
        <v>19</v>
      </c>
      <c r="AQ20" s="8"/>
    </row>
    <row r="21" spans="1:43" ht="48" x14ac:dyDescent="0.2">
      <c r="A21" s="100"/>
      <c r="B21" s="61" t="s">
        <v>43</v>
      </c>
      <c r="C21" s="29"/>
      <c r="D21" s="41"/>
      <c r="E21" s="41"/>
      <c r="F21" s="31"/>
      <c r="G21" s="29"/>
      <c r="H21" s="15"/>
      <c r="I21" s="15"/>
      <c r="J21" s="30"/>
      <c r="K21" s="29"/>
      <c r="L21" s="15"/>
      <c r="M21" s="15"/>
      <c r="N21" s="31"/>
      <c r="Q21" s="15"/>
      <c r="R21" s="15"/>
      <c r="S21" s="31"/>
      <c r="T21" s="29"/>
      <c r="U21" s="15"/>
      <c r="V21" s="15"/>
      <c r="W21" s="30"/>
      <c r="X21" s="29"/>
      <c r="Y21" s="15"/>
      <c r="Z21" s="15"/>
      <c r="AA21" s="31"/>
      <c r="AC21" s="29"/>
      <c r="AD21" s="31"/>
      <c r="AE21" s="29"/>
      <c r="AF21" s="31"/>
      <c r="AG21" s="29"/>
      <c r="AH21" s="31"/>
      <c r="AJ21" s="29"/>
      <c r="AK21" s="30"/>
      <c r="AL21" s="29"/>
      <c r="AM21" s="30"/>
      <c r="AN21" s="29"/>
      <c r="AO21" s="31"/>
      <c r="AP21" s="2">
        <f>COUNTIF(C21:AO21,"учтена")</f>
        <v>0</v>
      </c>
      <c r="AQ21" s="8"/>
    </row>
    <row r="22" spans="1:43" ht="48" x14ac:dyDescent="0.2">
      <c r="A22" s="99" t="s">
        <v>44</v>
      </c>
      <c r="B22" s="61" t="s">
        <v>45</v>
      </c>
      <c r="C22" s="29"/>
      <c r="D22" s="41"/>
      <c r="E22" s="41"/>
      <c r="F22" s="31"/>
      <c r="G22" s="29"/>
      <c r="H22" s="15"/>
      <c r="I22" s="15"/>
      <c r="J22" s="30"/>
      <c r="K22" s="29"/>
      <c r="L22" s="41" t="s">
        <v>20</v>
      </c>
      <c r="M22" s="15"/>
      <c r="N22" s="31"/>
      <c r="P22" s="29"/>
      <c r="Q22" s="15"/>
      <c r="R22" s="15"/>
      <c r="S22" s="31"/>
      <c r="T22" s="29"/>
      <c r="U22" s="15"/>
      <c r="V22" s="15"/>
      <c r="W22" s="30"/>
      <c r="X22" s="29" t="s">
        <v>20</v>
      </c>
      <c r="Y22" s="15" t="s">
        <v>20</v>
      </c>
      <c r="Z22" s="15"/>
      <c r="AA22" s="31"/>
      <c r="AC22" s="29"/>
      <c r="AD22" s="31"/>
      <c r="AE22" s="29"/>
      <c r="AF22" s="31"/>
      <c r="AG22" s="29" t="s">
        <v>20</v>
      </c>
      <c r="AH22" s="31" t="s">
        <v>20</v>
      </c>
      <c r="AJ22" s="29"/>
      <c r="AK22" s="30"/>
      <c r="AL22" s="29"/>
      <c r="AM22" s="30"/>
      <c r="AN22" s="29"/>
      <c r="AO22" s="31"/>
      <c r="AP22" s="2">
        <f>COUNTIF(C22:AO22,"учтена")</f>
        <v>5</v>
      </c>
      <c r="AQ22" s="8"/>
    </row>
    <row r="23" spans="1:43" ht="84" x14ac:dyDescent="0.2">
      <c r="A23" s="100"/>
      <c r="B23" s="61" t="s">
        <v>46</v>
      </c>
      <c r="C23" s="29"/>
      <c r="D23" s="41"/>
      <c r="E23" s="41"/>
      <c r="F23" s="31"/>
      <c r="G23" s="29"/>
      <c r="H23" s="15"/>
      <c r="I23" s="15"/>
      <c r="J23" s="30"/>
      <c r="K23" s="29"/>
      <c r="L23" s="41" t="s">
        <v>20</v>
      </c>
      <c r="M23" s="15"/>
      <c r="N23" s="31"/>
      <c r="P23" s="29"/>
      <c r="Q23" s="15"/>
      <c r="R23" s="15"/>
      <c r="S23" s="31"/>
      <c r="T23" s="29"/>
      <c r="U23" s="15"/>
      <c r="V23" s="15"/>
      <c r="W23" s="30"/>
      <c r="X23" s="29" t="s">
        <v>20</v>
      </c>
      <c r="Y23" s="15" t="s">
        <v>20</v>
      </c>
      <c r="Z23" s="15"/>
      <c r="AA23" s="31"/>
      <c r="AC23" s="29"/>
      <c r="AD23" s="31"/>
      <c r="AE23" s="29"/>
      <c r="AF23" s="31"/>
      <c r="AG23" s="29" t="s">
        <v>20</v>
      </c>
      <c r="AH23" s="31" t="s">
        <v>20</v>
      </c>
      <c r="AJ23" s="29"/>
      <c r="AK23" s="30"/>
      <c r="AL23" s="29"/>
      <c r="AM23" s="30"/>
      <c r="AN23" s="29"/>
      <c r="AO23" s="31"/>
      <c r="AP23" s="2">
        <f>COUNTIF(C23:AO23,"учтена")</f>
        <v>5</v>
      </c>
      <c r="AQ23" s="8"/>
    </row>
    <row r="24" spans="1:43" ht="72" x14ac:dyDescent="0.2">
      <c r="A24" s="100"/>
      <c r="B24" s="61" t="s">
        <v>47</v>
      </c>
      <c r="C24" s="29"/>
      <c r="D24" s="41"/>
      <c r="E24" s="41"/>
      <c r="F24" s="31"/>
      <c r="G24" s="29"/>
      <c r="H24" s="15"/>
      <c r="I24" s="15"/>
      <c r="J24" s="30"/>
      <c r="K24" s="29"/>
      <c r="L24" s="41" t="s">
        <v>20</v>
      </c>
      <c r="M24" s="15"/>
      <c r="N24" s="31"/>
      <c r="P24" s="29"/>
      <c r="Q24" s="15"/>
      <c r="R24" s="15"/>
      <c r="S24" s="31"/>
      <c r="T24" s="29"/>
      <c r="U24" s="15"/>
      <c r="V24" s="15"/>
      <c r="W24" s="30"/>
      <c r="X24" s="29" t="s">
        <v>20</v>
      </c>
      <c r="Y24" s="15" t="s">
        <v>20</v>
      </c>
      <c r="Z24" s="15"/>
      <c r="AA24" s="31"/>
      <c r="AC24" s="29"/>
      <c r="AD24" s="31"/>
      <c r="AE24" s="29"/>
      <c r="AF24" s="31"/>
      <c r="AG24" s="29" t="s">
        <v>20</v>
      </c>
      <c r="AH24" s="31" t="s">
        <v>20</v>
      </c>
      <c r="AJ24" s="29"/>
      <c r="AK24" s="30"/>
      <c r="AL24" s="29"/>
      <c r="AM24" s="30"/>
      <c r="AN24" s="29"/>
      <c r="AO24" s="31"/>
      <c r="AP24" s="2">
        <f>COUNTIF(C24:AO24,"учтена")</f>
        <v>5</v>
      </c>
      <c r="AQ24" s="8"/>
    </row>
    <row r="25" spans="1:43" ht="36" x14ac:dyDescent="0.2">
      <c r="A25" s="100"/>
      <c r="B25" s="61" t="s">
        <v>48</v>
      </c>
      <c r="C25" s="29"/>
      <c r="D25" s="41"/>
      <c r="E25" s="41"/>
      <c r="F25" s="31"/>
      <c r="G25" s="29"/>
      <c r="H25" s="15"/>
      <c r="I25" s="15"/>
      <c r="J25" s="30"/>
      <c r="K25" s="29"/>
      <c r="L25" s="41" t="s">
        <v>20</v>
      </c>
      <c r="M25" s="15"/>
      <c r="N25" s="31"/>
      <c r="P25" s="57" t="s">
        <v>20</v>
      </c>
      <c r="Q25" s="58" t="s">
        <v>20</v>
      </c>
      <c r="R25" s="15"/>
      <c r="S25" s="31"/>
      <c r="T25" s="29" t="s">
        <v>20</v>
      </c>
      <c r="U25" s="15" t="s">
        <v>20</v>
      </c>
      <c r="V25" s="15"/>
      <c r="W25" s="30"/>
      <c r="X25" s="29" t="s">
        <v>20</v>
      </c>
      <c r="Y25" s="15" t="s">
        <v>20</v>
      </c>
      <c r="Z25" s="15"/>
      <c r="AA25" s="31"/>
      <c r="AC25" s="29" t="s">
        <v>20</v>
      </c>
      <c r="AD25" s="31" t="s">
        <v>20</v>
      </c>
      <c r="AE25" s="29" t="s">
        <v>20</v>
      </c>
      <c r="AF25" s="31" t="s">
        <v>20</v>
      </c>
      <c r="AG25" s="29" t="s">
        <v>20</v>
      </c>
      <c r="AH25" s="31" t="s">
        <v>20</v>
      </c>
      <c r="AJ25" s="29" t="s">
        <v>20</v>
      </c>
      <c r="AK25" s="30" t="s">
        <v>20</v>
      </c>
      <c r="AL25" s="29" t="s">
        <v>20</v>
      </c>
      <c r="AM25" s="30" t="s">
        <v>20</v>
      </c>
      <c r="AN25" s="29" t="s">
        <v>20</v>
      </c>
      <c r="AO25" s="31" t="s">
        <v>20</v>
      </c>
      <c r="AP25" s="2">
        <f>COUNTIF(C25:AO25,"учтена")</f>
        <v>19</v>
      </c>
      <c r="AQ25" s="8"/>
    </row>
    <row r="26" spans="1:43" ht="60" x14ac:dyDescent="0.2">
      <c r="A26" s="100"/>
      <c r="B26" s="61" t="s">
        <v>49</v>
      </c>
      <c r="C26" s="29"/>
      <c r="D26" s="41"/>
      <c r="E26" s="41"/>
      <c r="F26" s="31"/>
      <c r="G26" s="29"/>
      <c r="H26" s="15"/>
      <c r="I26" s="15"/>
      <c r="J26" s="30"/>
      <c r="K26" s="29"/>
      <c r="L26" s="15"/>
      <c r="M26" s="15"/>
      <c r="N26" s="31"/>
      <c r="P26" s="29"/>
      <c r="Q26" s="15"/>
      <c r="R26" s="15"/>
      <c r="S26" s="31"/>
      <c r="T26" s="29"/>
      <c r="U26" s="15"/>
      <c r="V26" s="15"/>
      <c r="W26" s="30"/>
      <c r="X26" s="29"/>
      <c r="Y26" s="15"/>
      <c r="Z26" s="15"/>
      <c r="AA26" s="31"/>
      <c r="AC26" s="29"/>
      <c r="AD26" s="31"/>
      <c r="AE26" s="29"/>
      <c r="AF26" s="31"/>
      <c r="AG26" s="29"/>
      <c r="AH26" s="31"/>
      <c r="AJ26" s="29"/>
      <c r="AK26" s="30"/>
      <c r="AL26" s="29"/>
      <c r="AM26" s="30"/>
      <c r="AN26" s="29"/>
      <c r="AO26" s="31"/>
      <c r="AP26" s="2">
        <f>COUNTIF(C26:AO26,"учтена")</f>
        <v>0</v>
      </c>
      <c r="AQ26" s="8"/>
    </row>
    <row r="27" spans="1:43" ht="48" x14ac:dyDescent="0.2">
      <c r="A27" s="101"/>
      <c r="B27" s="61" t="s">
        <v>50</v>
      </c>
      <c r="C27" s="29"/>
      <c r="D27" s="41"/>
      <c r="E27" s="41"/>
      <c r="F27" s="31"/>
      <c r="G27" s="29"/>
      <c r="H27" s="15"/>
      <c r="I27" s="15"/>
      <c r="J27" s="30"/>
      <c r="K27" s="29"/>
      <c r="L27" s="41" t="s">
        <v>20</v>
      </c>
      <c r="M27" s="15"/>
      <c r="N27" s="31"/>
      <c r="P27" s="57" t="s">
        <v>20</v>
      </c>
      <c r="Q27" s="58" t="s">
        <v>20</v>
      </c>
      <c r="R27" s="15"/>
      <c r="S27" s="31"/>
      <c r="T27" s="29" t="s">
        <v>20</v>
      </c>
      <c r="U27" s="15" t="s">
        <v>20</v>
      </c>
      <c r="V27" s="15"/>
      <c r="W27" s="30"/>
      <c r="X27" s="29"/>
      <c r="Y27" s="15"/>
      <c r="Z27" s="15"/>
      <c r="AA27" s="31"/>
      <c r="AC27" s="29" t="s">
        <v>20</v>
      </c>
      <c r="AD27" s="31" t="s">
        <v>20</v>
      </c>
      <c r="AE27" s="29" t="s">
        <v>20</v>
      </c>
      <c r="AF27" s="31" t="s">
        <v>20</v>
      </c>
      <c r="AG27" s="29"/>
      <c r="AH27" s="31"/>
      <c r="AJ27" s="29"/>
      <c r="AK27" s="30"/>
      <c r="AL27" s="29"/>
      <c r="AM27" s="30"/>
      <c r="AN27" s="29"/>
      <c r="AO27" s="31"/>
      <c r="AP27" s="2">
        <f>COUNTIF(C27:AO27,"учтена")</f>
        <v>9</v>
      </c>
      <c r="AQ27" s="56"/>
    </row>
    <row r="28" spans="1:43" ht="36" x14ac:dyDescent="0.2">
      <c r="A28" s="99" t="s">
        <v>51</v>
      </c>
      <c r="B28" s="61" t="s">
        <v>52</v>
      </c>
      <c r="C28" s="36"/>
      <c r="D28" s="42"/>
      <c r="E28" s="42"/>
      <c r="F28" s="39"/>
      <c r="G28" s="36"/>
      <c r="H28" s="37"/>
      <c r="I28" s="37"/>
      <c r="J28" s="38"/>
      <c r="K28" s="36"/>
      <c r="L28" s="41" t="s">
        <v>20</v>
      </c>
      <c r="M28" s="37"/>
      <c r="N28" s="39"/>
      <c r="P28" s="57" t="s">
        <v>20</v>
      </c>
      <c r="Q28" s="58" t="s">
        <v>20</v>
      </c>
      <c r="R28" s="15"/>
      <c r="S28" s="31"/>
      <c r="T28" s="29" t="s">
        <v>20</v>
      </c>
      <c r="U28" s="15" t="s">
        <v>20</v>
      </c>
      <c r="V28" s="15"/>
      <c r="W28" s="30"/>
      <c r="X28" s="36"/>
      <c r="Y28" s="37"/>
      <c r="Z28" s="37"/>
      <c r="AA28" s="39"/>
      <c r="AC28" s="29" t="s">
        <v>20</v>
      </c>
      <c r="AD28" s="31" t="s">
        <v>20</v>
      </c>
      <c r="AE28" s="29" t="s">
        <v>20</v>
      </c>
      <c r="AF28" s="31" t="s">
        <v>20</v>
      </c>
      <c r="AG28" s="29" t="s">
        <v>20</v>
      </c>
      <c r="AH28" s="31" t="s">
        <v>20</v>
      </c>
      <c r="AJ28" s="29" t="s">
        <v>20</v>
      </c>
      <c r="AK28" s="30" t="s">
        <v>20</v>
      </c>
      <c r="AL28" s="36" t="s">
        <v>20</v>
      </c>
      <c r="AM28" s="38" t="s">
        <v>20</v>
      </c>
      <c r="AN28" s="36" t="s">
        <v>20</v>
      </c>
      <c r="AO28" s="39" t="s">
        <v>20</v>
      </c>
      <c r="AP28" s="2">
        <f>COUNTIF(C28:AO28,"учтена")</f>
        <v>17</v>
      </c>
      <c r="AQ28" s="3"/>
    </row>
    <row r="29" spans="1:43" ht="48" x14ac:dyDescent="0.2">
      <c r="A29" s="100"/>
      <c r="B29" s="61" t="s">
        <v>53</v>
      </c>
      <c r="C29" s="29"/>
      <c r="D29" s="41"/>
      <c r="E29" s="41"/>
      <c r="F29" s="31"/>
      <c r="G29" s="29"/>
      <c r="H29" s="15"/>
      <c r="I29" s="15"/>
      <c r="J29" s="30"/>
      <c r="K29" s="29"/>
      <c r="L29" s="41" t="s">
        <v>20</v>
      </c>
      <c r="M29" s="15"/>
      <c r="N29" s="31"/>
      <c r="P29" s="57" t="s">
        <v>20</v>
      </c>
      <c r="Q29" s="58" t="s">
        <v>20</v>
      </c>
      <c r="R29" s="15"/>
      <c r="S29" s="31"/>
      <c r="T29" s="29" t="s">
        <v>20</v>
      </c>
      <c r="U29" s="15" t="s">
        <v>20</v>
      </c>
      <c r="V29" s="15"/>
      <c r="W29" s="30"/>
      <c r="X29" s="29"/>
      <c r="Y29" s="15"/>
      <c r="Z29" s="15"/>
      <c r="AA29" s="31"/>
      <c r="AC29" s="29" t="s">
        <v>20</v>
      </c>
      <c r="AD29" s="31" t="s">
        <v>20</v>
      </c>
      <c r="AE29" s="29" t="s">
        <v>20</v>
      </c>
      <c r="AF29" s="31" t="s">
        <v>20</v>
      </c>
      <c r="AG29" s="29" t="s">
        <v>20</v>
      </c>
      <c r="AH29" s="31" t="s">
        <v>20</v>
      </c>
      <c r="AJ29" s="29"/>
      <c r="AK29" s="30"/>
      <c r="AL29" s="29"/>
      <c r="AM29" s="30"/>
      <c r="AN29" s="29"/>
      <c r="AO29" s="31"/>
      <c r="AP29" s="2">
        <f>COUNTIF(C29:AO29,"учтена")</f>
        <v>11</v>
      </c>
      <c r="AQ29" s="3"/>
    </row>
    <row r="30" spans="1:43" ht="48" x14ac:dyDescent="0.2">
      <c r="A30" s="100"/>
      <c r="B30" s="61" t="s">
        <v>54</v>
      </c>
      <c r="C30" s="29"/>
      <c r="D30" s="41"/>
      <c r="E30" s="41"/>
      <c r="F30" s="31"/>
      <c r="G30" s="29"/>
      <c r="H30" s="15"/>
      <c r="I30" s="15"/>
      <c r="J30" s="30"/>
      <c r="K30" s="29"/>
      <c r="L30" s="41" t="s">
        <v>20</v>
      </c>
      <c r="M30" s="15"/>
      <c r="N30" s="31"/>
      <c r="P30" s="57" t="s">
        <v>20</v>
      </c>
      <c r="Q30" s="58" t="s">
        <v>20</v>
      </c>
      <c r="R30" s="15"/>
      <c r="S30" s="31"/>
      <c r="T30" s="29" t="s">
        <v>20</v>
      </c>
      <c r="U30" s="15" t="s">
        <v>20</v>
      </c>
      <c r="V30" s="15"/>
      <c r="W30" s="30"/>
      <c r="X30" s="29" t="s">
        <v>20</v>
      </c>
      <c r="Y30" s="15" t="s">
        <v>20</v>
      </c>
      <c r="Z30" s="15"/>
      <c r="AA30" s="31"/>
      <c r="AC30" s="29" t="s">
        <v>20</v>
      </c>
      <c r="AD30" s="31" t="s">
        <v>20</v>
      </c>
      <c r="AE30" s="29" t="s">
        <v>20</v>
      </c>
      <c r="AF30" s="31" t="s">
        <v>20</v>
      </c>
      <c r="AG30" s="29" t="s">
        <v>20</v>
      </c>
      <c r="AH30" s="31" t="s">
        <v>20</v>
      </c>
      <c r="AJ30" s="29"/>
      <c r="AK30" s="30"/>
      <c r="AL30" s="29"/>
      <c r="AM30" s="30"/>
      <c r="AN30" s="29"/>
      <c r="AO30" s="31"/>
      <c r="AP30" s="2">
        <f>COUNTIF(C30:AO30,"учтена")</f>
        <v>13</v>
      </c>
      <c r="AQ30" s="3"/>
    </row>
    <row r="31" spans="1:43" ht="96" x14ac:dyDescent="0.2">
      <c r="A31" s="100"/>
      <c r="B31" s="61" t="s">
        <v>55</v>
      </c>
      <c r="C31" s="29"/>
      <c r="D31" s="41"/>
      <c r="E31" s="41"/>
      <c r="F31" s="31"/>
      <c r="G31" s="29"/>
      <c r="H31" s="15"/>
      <c r="I31" s="15"/>
      <c r="J31" s="30"/>
      <c r="K31" s="29"/>
      <c r="L31" s="41" t="s">
        <v>20</v>
      </c>
      <c r="M31" s="15"/>
      <c r="N31" s="31"/>
      <c r="P31" s="57" t="s">
        <v>20</v>
      </c>
      <c r="Q31" s="58" t="s">
        <v>20</v>
      </c>
      <c r="R31" s="15"/>
      <c r="S31" s="31"/>
      <c r="T31" s="29" t="s">
        <v>20</v>
      </c>
      <c r="U31" s="15" t="s">
        <v>20</v>
      </c>
      <c r="V31" s="15"/>
      <c r="W31" s="30"/>
      <c r="X31" s="29" t="s">
        <v>20</v>
      </c>
      <c r="Y31" s="15" t="s">
        <v>20</v>
      </c>
      <c r="Z31" s="15"/>
      <c r="AA31" s="31"/>
      <c r="AC31" s="29" t="s">
        <v>20</v>
      </c>
      <c r="AD31" s="31" t="s">
        <v>20</v>
      </c>
      <c r="AE31" s="29" t="s">
        <v>20</v>
      </c>
      <c r="AF31" s="31" t="s">
        <v>20</v>
      </c>
      <c r="AG31" s="29" t="s">
        <v>20</v>
      </c>
      <c r="AH31" s="31" t="s">
        <v>20</v>
      </c>
      <c r="AJ31" s="29"/>
      <c r="AK31" s="30"/>
      <c r="AL31" s="29"/>
      <c r="AM31" s="30"/>
      <c r="AN31" s="29"/>
      <c r="AO31" s="31"/>
      <c r="AP31" s="2">
        <f>COUNTIF(C31:AO31,"учтена")</f>
        <v>13</v>
      </c>
      <c r="AQ31" s="3"/>
    </row>
    <row r="32" spans="1:43" ht="72" x14ac:dyDescent="0.2">
      <c r="A32" s="100"/>
      <c r="B32" s="61" t="s">
        <v>56</v>
      </c>
      <c r="C32" s="29"/>
      <c r="D32" s="41"/>
      <c r="E32" s="41"/>
      <c r="F32" s="31"/>
      <c r="G32" s="29"/>
      <c r="H32" s="15"/>
      <c r="I32" s="15"/>
      <c r="J32" s="30"/>
      <c r="K32" s="29"/>
      <c r="L32" s="41" t="s">
        <v>20</v>
      </c>
      <c r="M32" s="15"/>
      <c r="N32" s="31"/>
      <c r="P32" s="57" t="s">
        <v>20</v>
      </c>
      <c r="Q32" s="58" t="s">
        <v>20</v>
      </c>
      <c r="R32" s="15"/>
      <c r="S32" s="31"/>
      <c r="T32" s="29" t="s">
        <v>20</v>
      </c>
      <c r="U32" s="15" t="s">
        <v>20</v>
      </c>
      <c r="V32" s="15"/>
      <c r="W32" s="30"/>
      <c r="X32" s="29" t="s">
        <v>20</v>
      </c>
      <c r="Y32" s="15" t="s">
        <v>20</v>
      </c>
      <c r="Z32" s="15"/>
      <c r="AA32" s="31"/>
      <c r="AC32" s="29" t="s">
        <v>20</v>
      </c>
      <c r="AD32" s="31" t="s">
        <v>20</v>
      </c>
      <c r="AE32" s="29" t="s">
        <v>20</v>
      </c>
      <c r="AF32" s="31" t="s">
        <v>20</v>
      </c>
      <c r="AG32" s="29" t="s">
        <v>20</v>
      </c>
      <c r="AH32" s="31" t="s">
        <v>20</v>
      </c>
      <c r="AJ32" s="29" t="s">
        <v>20</v>
      </c>
      <c r="AK32" s="30" t="s">
        <v>20</v>
      </c>
      <c r="AL32" s="29" t="s">
        <v>20</v>
      </c>
      <c r="AM32" s="30" t="s">
        <v>20</v>
      </c>
      <c r="AN32" s="29" t="s">
        <v>20</v>
      </c>
      <c r="AO32" s="31" t="s">
        <v>20</v>
      </c>
      <c r="AP32" s="2">
        <f>COUNTIF(C32:AO32,"учтена")</f>
        <v>19</v>
      </c>
      <c r="AQ32" s="3"/>
    </row>
    <row r="33" spans="1:43" ht="60" x14ac:dyDescent="0.2">
      <c r="A33" s="99" t="s">
        <v>57</v>
      </c>
      <c r="B33" s="61" t="s">
        <v>58</v>
      </c>
      <c r="C33" s="29"/>
      <c r="D33" s="41"/>
      <c r="E33" s="41"/>
      <c r="F33" s="31"/>
      <c r="G33" s="29"/>
      <c r="H33" s="15"/>
      <c r="I33" s="15"/>
      <c r="J33" s="30"/>
      <c r="K33" s="29"/>
      <c r="L33" s="41" t="s">
        <v>20</v>
      </c>
      <c r="M33" s="15"/>
      <c r="N33" s="31"/>
      <c r="P33" s="57" t="s">
        <v>20</v>
      </c>
      <c r="Q33" s="58" t="s">
        <v>20</v>
      </c>
      <c r="R33" s="15"/>
      <c r="S33" s="31"/>
      <c r="T33" s="29" t="s">
        <v>20</v>
      </c>
      <c r="U33" s="15" t="s">
        <v>20</v>
      </c>
      <c r="V33" s="15"/>
      <c r="W33" s="30"/>
      <c r="X33" s="29" t="s">
        <v>20</v>
      </c>
      <c r="Y33" s="15" t="s">
        <v>20</v>
      </c>
      <c r="Z33" s="15"/>
      <c r="AA33" s="31"/>
      <c r="AC33" s="29" t="s">
        <v>20</v>
      </c>
      <c r="AD33" s="31" t="s">
        <v>20</v>
      </c>
      <c r="AE33" s="29" t="s">
        <v>20</v>
      </c>
      <c r="AF33" s="31" t="s">
        <v>20</v>
      </c>
      <c r="AG33" s="29" t="s">
        <v>20</v>
      </c>
      <c r="AH33" s="31" t="s">
        <v>20</v>
      </c>
      <c r="AJ33" s="29"/>
      <c r="AK33" s="30"/>
      <c r="AL33" s="29"/>
      <c r="AM33" s="30"/>
      <c r="AN33" s="29"/>
      <c r="AO33" s="31"/>
      <c r="AP33" s="2">
        <f>COUNTIF(C33:AO33,"учтена")</f>
        <v>13</v>
      </c>
      <c r="AQ33" s="3"/>
    </row>
    <row r="34" spans="1:43" ht="48" x14ac:dyDescent="0.2">
      <c r="A34" s="100"/>
      <c r="B34" s="61" t="s">
        <v>59</v>
      </c>
      <c r="C34" s="29"/>
      <c r="D34" s="41"/>
      <c r="E34" s="41"/>
      <c r="F34" s="31"/>
      <c r="G34" s="29"/>
      <c r="H34" s="15"/>
      <c r="I34" s="15"/>
      <c r="J34" s="30"/>
      <c r="K34" s="29"/>
      <c r="L34" s="41" t="s">
        <v>20</v>
      </c>
      <c r="M34" s="15"/>
      <c r="N34" s="31"/>
      <c r="P34" s="57" t="s">
        <v>20</v>
      </c>
      <c r="Q34" s="58" t="s">
        <v>20</v>
      </c>
      <c r="R34" s="15"/>
      <c r="S34" s="31"/>
      <c r="T34" s="29" t="s">
        <v>20</v>
      </c>
      <c r="U34" s="15" t="s">
        <v>20</v>
      </c>
      <c r="V34" s="15"/>
      <c r="W34" s="30"/>
      <c r="X34" s="29"/>
      <c r="Y34" s="15"/>
      <c r="Z34" s="15"/>
      <c r="AA34" s="31"/>
      <c r="AC34" s="29" t="s">
        <v>20</v>
      </c>
      <c r="AD34" s="31" t="s">
        <v>20</v>
      </c>
      <c r="AE34" s="29" t="s">
        <v>20</v>
      </c>
      <c r="AF34" s="31" t="s">
        <v>20</v>
      </c>
      <c r="AG34" s="29" t="s">
        <v>20</v>
      </c>
      <c r="AH34" s="31" t="s">
        <v>20</v>
      </c>
      <c r="AJ34" s="29"/>
      <c r="AK34" s="30"/>
      <c r="AL34" s="29"/>
      <c r="AM34" s="30"/>
      <c r="AN34" s="29"/>
      <c r="AO34" s="31"/>
      <c r="AP34" s="2">
        <f>COUNTIF(C34:AO34,"учтена")</f>
        <v>11</v>
      </c>
      <c r="AQ34" s="3"/>
    </row>
    <row r="35" spans="1:43" ht="36" x14ac:dyDescent="0.2">
      <c r="A35" s="100"/>
      <c r="B35" s="61" t="s">
        <v>60</v>
      </c>
      <c r="C35" s="29"/>
      <c r="D35" s="41"/>
      <c r="E35" s="41"/>
      <c r="F35" s="31"/>
      <c r="G35" s="29"/>
      <c r="H35" s="15"/>
      <c r="I35" s="15"/>
      <c r="J35" s="30"/>
      <c r="K35" s="29"/>
      <c r="L35" s="41" t="s">
        <v>20</v>
      </c>
      <c r="M35" s="15"/>
      <c r="N35" s="31"/>
      <c r="P35" s="57" t="s">
        <v>20</v>
      </c>
      <c r="Q35" s="58" t="s">
        <v>20</v>
      </c>
      <c r="R35" s="15"/>
      <c r="S35" s="31"/>
      <c r="T35" s="29" t="s">
        <v>20</v>
      </c>
      <c r="U35" s="15" t="s">
        <v>20</v>
      </c>
      <c r="V35" s="15"/>
      <c r="W35" s="30"/>
      <c r="X35" s="29" t="s">
        <v>20</v>
      </c>
      <c r="Y35" s="15" t="s">
        <v>20</v>
      </c>
      <c r="Z35" s="15"/>
      <c r="AA35" s="31"/>
      <c r="AC35" s="29" t="s">
        <v>20</v>
      </c>
      <c r="AD35" s="31" t="s">
        <v>20</v>
      </c>
      <c r="AE35" s="29" t="s">
        <v>20</v>
      </c>
      <c r="AF35" s="31" t="s">
        <v>20</v>
      </c>
      <c r="AH35" s="31"/>
      <c r="AJ35" s="29"/>
      <c r="AK35" s="30"/>
      <c r="AL35" s="29"/>
      <c r="AM35" s="30"/>
      <c r="AN35" s="29"/>
      <c r="AO35" s="31"/>
      <c r="AP35" s="2">
        <f>COUNTIF(C35:AO35,"учтена")</f>
        <v>11</v>
      </c>
      <c r="AQ35" s="3"/>
    </row>
    <row r="36" spans="1:43" ht="72" x14ac:dyDescent="0.2">
      <c r="A36" s="100"/>
      <c r="B36" s="61" t="s">
        <v>61</v>
      </c>
      <c r="C36" s="29"/>
      <c r="D36" s="41"/>
      <c r="E36" s="41"/>
      <c r="F36" s="31"/>
      <c r="G36" s="29"/>
      <c r="H36" s="15"/>
      <c r="I36" s="15"/>
      <c r="J36" s="30"/>
      <c r="K36" s="29"/>
      <c r="L36" s="41"/>
      <c r="M36" s="15"/>
      <c r="N36" s="31"/>
      <c r="P36" s="29"/>
      <c r="Q36" s="15"/>
      <c r="R36" s="15"/>
      <c r="S36" s="31"/>
      <c r="T36" s="29"/>
      <c r="U36" s="15"/>
      <c r="V36" s="15"/>
      <c r="W36" s="30"/>
      <c r="X36" s="29"/>
      <c r="Y36" s="15"/>
      <c r="Z36" s="15"/>
      <c r="AA36" s="31"/>
      <c r="AC36" s="29" t="s">
        <v>20</v>
      </c>
      <c r="AD36" s="31" t="s">
        <v>20</v>
      </c>
      <c r="AE36" s="29"/>
      <c r="AF36" s="31"/>
      <c r="AG36" s="29"/>
      <c r="AH36" s="31"/>
      <c r="AJ36" s="29"/>
      <c r="AK36" s="30"/>
      <c r="AL36" s="29"/>
      <c r="AM36" s="30"/>
      <c r="AN36" s="29"/>
      <c r="AO36" s="31"/>
      <c r="AP36" s="2">
        <f>COUNTIF(C36:AO36,"учтена")</f>
        <v>2</v>
      </c>
      <c r="AQ36" s="3"/>
    </row>
    <row r="37" spans="1:43" ht="96" x14ac:dyDescent="0.2">
      <c r="A37" s="100"/>
      <c r="B37" s="61" t="s">
        <v>62</v>
      </c>
      <c r="C37" s="29"/>
      <c r="D37" s="41"/>
      <c r="E37" s="41"/>
      <c r="F37" s="31"/>
      <c r="G37" s="29"/>
      <c r="H37" s="15"/>
      <c r="I37" s="15"/>
      <c r="J37" s="30"/>
      <c r="K37" s="29"/>
      <c r="L37" s="41" t="s">
        <v>20</v>
      </c>
      <c r="M37" s="15"/>
      <c r="N37" s="31"/>
      <c r="P37" s="57" t="s">
        <v>20</v>
      </c>
      <c r="Q37" s="58" t="s">
        <v>20</v>
      </c>
      <c r="R37" s="15"/>
      <c r="S37" s="31"/>
      <c r="T37" s="29" t="s">
        <v>20</v>
      </c>
      <c r="U37" s="15" t="s">
        <v>20</v>
      </c>
      <c r="V37" s="15"/>
      <c r="W37" s="30"/>
      <c r="X37" s="29" t="s">
        <v>20</v>
      </c>
      <c r="Y37" s="15" t="s">
        <v>20</v>
      </c>
      <c r="Z37" s="15"/>
      <c r="AA37" s="31"/>
      <c r="AC37" s="29" t="s">
        <v>20</v>
      </c>
      <c r="AD37" s="31" t="s">
        <v>20</v>
      </c>
      <c r="AE37" s="29"/>
      <c r="AF37" s="31"/>
      <c r="AG37" s="29"/>
      <c r="AH37" s="31"/>
      <c r="AJ37" s="29"/>
      <c r="AK37" s="30"/>
      <c r="AL37" s="29"/>
      <c r="AM37" s="30"/>
      <c r="AN37" s="29"/>
      <c r="AO37" s="31"/>
      <c r="AP37" s="2">
        <f>COUNTIF(C37:AO37,"учтена")</f>
        <v>9</v>
      </c>
      <c r="AQ37" s="3"/>
    </row>
    <row r="38" spans="1:43" ht="72" x14ac:dyDescent="0.2">
      <c r="A38" s="99" t="s">
        <v>63</v>
      </c>
      <c r="B38" s="61" t="s">
        <v>64</v>
      </c>
      <c r="C38" s="29"/>
      <c r="D38" s="41"/>
      <c r="E38" s="41"/>
      <c r="F38" s="31"/>
      <c r="G38" s="29"/>
      <c r="H38" s="15"/>
      <c r="I38" s="15"/>
      <c r="J38" s="30"/>
      <c r="K38" s="29"/>
      <c r="L38" s="15"/>
      <c r="M38" s="15"/>
      <c r="N38" s="31"/>
      <c r="P38" s="29"/>
      <c r="Q38" s="15"/>
      <c r="R38" s="15"/>
      <c r="S38" s="31"/>
      <c r="T38" s="29"/>
      <c r="U38" s="15"/>
      <c r="V38" s="15"/>
      <c r="W38" s="30"/>
      <c r="X38" s="29"/>
      <c r="Y38" s="15"/>
      <c r="Z38" s="15"/>
      <c r="AA38" s="31"/>
      <c r="AC38" s="29"/>
      <c r="AD38" s="31"/>
      <c r="AE38" s="29"/>
      <c r="AF38" s="31"/>
      <c r="AG38" s="29"/>
      <c r="AH38" s="31"/>
      <c r="AJ38" s="29"/>
      <c r="AK38" s="30"/>
      <c r="AL38" s="29"/>
      <c r="AM38" s="30"/>
      <c r="AN38" s="29"/>
      <c r="AO38" s="31"/>
      <c r="AP38" s="2">
        <f>COUNTIF(C38:AO38,"учтена")</f>
        <v>0</v>
      </c>
      <c r="AQ38" s="3"/>
    </row>
    <row r="39" spans="1:43" ht="72" x14ac:dyDescent="0.2">
      <c r="A39" s="100"/>
      <c r="B39" s="61" t="s">
        <v>65</v>
      </c>
      <c r="C39" s="29"/>
      <c r="D39" s="41"/>
      <c r="E39" s="41"/>
      <c r="F39" s="31"/>
      <c r="G39" s="29"/>
      <c r="H39" s="15"/>
      <c r="I39" s="15"/>
      <c r="J39" s="30"/>
      <c r="K39" s="29"/>
      <c r="L39" s="15"/>
      <c r="M39" s="15"/>
      <c r="N39" s="31"/>
      <c r="P39" s="29"/>
      <c r="Q39" s="15"/>
      <c r="R39" s="15"/>
      <c r="S39" s="31"/>
      <c r="T39" s="29"/>
      <c r="U39" s="15"/>
      <c r="V39" s="15"/>
      <c r="W39" s="30"/>
      <c r="X39" s="29"/>
      <c r="Y39" s="15"/>
      <c r="Z39" s="15"/>
      <c r="AA39" s="31"/>
      <c r="AC39" s="29"/>
      <c r="AD39" s="31"/>
      <c r="AE39" s="29"/>
      <c r="AF39" s="31"/>
      <c r="AG39" s="29"/>
      <c r="AH39" s="31"/>
      <c r="AJ39" s="29"/>
      <c r="AK39" s="30"/>
      <c r="AL39" s="29"/>
      <c r="AM39" s="30"/>
      <c r="AN39" s="29"/>
      <c r="AO39" s="31"/>
      <c r="AP39" s="2">
        <f>COUNTIF(C39:AO39,"учтена")</f>
        <v>0</v>
      </c>
      <c r="AQ39" s="3"/>
    </row>
    <row r="40" spans="1:43" ht="48" x14ac:dyDescent="0.2">
      <c r="A40" s="100"/>
      <c r="B40" s="61" t="s">
        <v>66</v>
      </c>
      <c r="C40" s="29"/>
      <c r="D40" s="41"/>
      <c r="E40" s="41"/>
      <c r="F40" s="31"/>
      <c r="G40" s="29"/>
      <c r="H40" s="15"/>
      <c r="I40" s="15"/>
      <c r="J40" s="30"/>
      <c r="K40" s="29"/>
      <c r="L40" s="15"/>
      <c r="M40" s="15"/>
      <c r="N40" s="31"/>
      <c r="P40" s="29"/>
      <c r="Q40" s="15"/>
      <c r="R40" s="15"/>
      <c r="S40" s="31"/>
      <c r="T40" s="29"/>
      <c r="U40" s="15"/>
      <c r="V40" s="15"/>
      <c r="W40" s="30"/>
      <c r="X40" s="29"/>
      <c r="Y40" s="15"/>
      <c r="Z40" s="15"/>
      <c r="AA40" s="31"/>
      <c r="AC40" s="29"/>
      <c r="AD40" s="31"/>
      <c r="AE40" s="29"/>
      <c r="AF40" s="31"/>
      <c r="AG40" s="29"/>
      <c r="AH40" s="31"/>
      <c r="AJ40" s="29"/>
      <c r="AK40" s="30"/>
      <c r="AL40" s="29"/>
      <c r="AM40" s="30"/>
      <c r="AN40" s="29"/>
      <c r="AO40" s="31"/>
      <c r="AP40" s="2">
        <f>COUNTIF(C40:AO40,"учтена")</f>
        <v>0</v>
      </c>
      <c r="AQ40" s="3"/>
    </row>
    <row r="41" spans="1:43" ht="72" x14ac:dyDescent="0.2">
      <c r="A41" s="100"/>
      <c r="B41" s="61" t="s">
        <v>67</v>
      </c>
      <c r="C41" s="29"/>
      <c r="D41" s="41"/>
      <c r="E41" s="41"/>
      <c r="F41" s="31"/>
      <c r="G41" s="29"/>
      <c r="H41" s="15"/>
      <c r="I41" s="15"/>
      <c r="J41" s="30"/>
      <c r="K41" s="29"/>
      <c r="L41" s="15"/>
      <c r="M41" s="15"/>
      <c r="N41" s="31"/>
      <c r="P41" s="29"/>
      <c r="Q41" s="15"/>
      <c r="R41" s="15"/>
      <c r="S41" s="31"/>
      <c r="T41" s="29"/>
      <c r="U41" s="15"/>
      <c r="V41" s="15"/>
      <c r="W41" s="30"/>
      <c r="X41" s="29"/>
      <c r="Y41" s="15"/>
      <c r="Z41" s="15"/>
      <c r="AA41" s="31"/>
      <c r="AC41" s="29"/>
      <c r="AD41" s="31"/>
      <c r="AE41" s="29"/>
      <c r="AF41" s="31"/>
      <c r="AG41" s="29"/>
      <c r="AH41" s="31"/>
      <c r="AJ41" s="29"/>
      <c r="AK41" s="30"/>
      <c r="AL41" s="29"/>
      <c r="AM41" s="30"/>
      <c r="AN41" s="29"/>
      <c r="AO41" s="31"/>
      <c r="AP41" s="2">
        <f>COUNTIF(C41:AO41,"учтена")</f>
        <v>0</v>
      </c>
      <c r="AQ41" s="3"/>
    </row>
    <row r="42" spans="1:43" ht="84" x14ac:dyDescent="0.2">
      <c r="A42" s="100"/>
      <c r="B42" s="61" t="s">
        <v>68</v>
      </c>
      <c r="C42" s="29"/>
      <c r="D42" s="41"/>
      <c r="E42" s="41"/>
      <c r="F42" s="31"/>
      <c r="G42" s="29"/>
      <c r="H42" s="15"/>
      <c r="I42" s="15"/>
      <c r="J42" s="30"/>
      <c r="K42" s="29"/>
      <c r="L42" s="15"/>
      <c r="M42" s="15"/>
      <c r="N42" s="31"/>
      <c r="P42" s="29"/>
      <c r="Q42" s="15"/>
      <c r="R42" s="15"/>
      <c r="S42" s="31"/>
      <c r="T42" s="29"/>
      <c r="U42" s="15"/>
      <c r="V42" s="15"/>
      <c r="W42" s="30"/>
      <c r="X42" s="29"/>
      <c r="Y42" s="15"/>
      <c r="Z42" s="15"/>
      <c r="AA42" s="31"/>
      <c r="AC42" s="29"/>
      <c r="AD42" s="31"/>
      <c r="AE42" s="29"/>
      <c r="AF42" s="31"/>
      <c r="AG42" s="29"/>
      <c r="AH42" s="31"/>
      <c r="AJ42" s="29"/>
      <c r="AK42" s="30"/>
      <c r="AL42" s="29"/>
      <c r="AM42" s="30"/>
      <c r="AN42" s="29"/>
      <c r="AO42" s="31"/>
      <c r="AP42" s="2">
        <f>COUNTIF(C42:AO42,"учтена")</f>
        <v>0</v>
      </c>
      <c r="AQ42" s="3"/>
    </row>
    <row r="43" spans="1:43" ht="36" x14ac:dyDescent="0.2">
      <c r="A43" s="101"/>
      <c r="B43" s="61" t="s">
        <v>69</v>
      </c>
      <c r="C43" s="29"/>
      <c r="D43" s="41"/>
      <c r="E43" s="41"/>
      <c r="F43" s="31"/>
      <c r="G43" s="29"/>
      <c r="H43" s="15"/>
      <c r="I43" s="15"/>
      <c r="J43" s="30"/>
      <c r="K43" s="29"/>
      <c r="L43" s="15"/>
      <c r="M43" s="15"/>
      <c r="N43" s="31"/>
      <c r="P43" s="29"/>
      <c r="Q43" s="15"/>
      <c r="R43" s="15"/>
      <c r="S43" s="31"/>
      <c r="T43" s="29"/>
      <c r="U43" s="15"/>
      <c r="V43" s="15"/>
      <c r="W43" s="30"/>
      <c r="X43" s="29"/>
      <c r="Y43" s="15"/>
      <c r="Z43" s="15"/>
      <c r="AA43" s="31"/>
      <c r="AC43" s="29"/>
      <c r="AD43" s="31"/>
      <c r="AE43" s="29"/>
      <c r="AF43" s="31"/>
      <c r="AG43" s="29"/>
      <c r="AH43" s="31"/>
      <c r="AJ43" s="29"/>
      <c r="AK43" s="30"/>
      <c r="AL43" s="29"/>
      <c r="AM43" s="30"/>
      <c r="AN43" s="29"/>
      <c r="AO43" s="31"/>
      <c r="AP43" s="2">
        <f>COUNTIF(C43:AO43,"учтена")</f>
        <v>0</v>
      </c>
      <c r="AQ43" s="3"/>
    </row>
    <row r="44" spans="1:43" ht="48" x14ac:dyDescent="0.2">
      <c r="A44" s="99" t="s">
        <v>70</v>
      </c>
      <c r="B44" s="62" t="s">
        <v>71</v>
      </c>
      <c r="C44" s="29"/>
      <c r="D44" s="41"/>
      <c r="E44" s="41"/>
      <c r="F44" s="31"/>
      <c r="G44" s="29"/>
      <c r="H44" s="15"/>
      <c r="I44" s="15"/>
      <c r="J44" s="30"/>
      <c r="K44" s="29"/>
      <c r="L44" s="41" t="s">
        <v>20</v>
      </c>
      <c r="M44" s="15"/>
      <c r="N44" s="31"/>
      <c r="P44" s="57" t="s">
        <v>20</v>
      </c>
      <c r="Q44" s="58" t="s">
        <v>20</v>
      </c>
      <c r="R44" s="15"/>
      <c r="S44" s="31"/>
      <c r="T44" s="29" t="s">
        <v>20</v>
      </c>
      <c r="U44" s="15" t="s">
        <v>20</v>
      </c>
      <c r="V44" s="15"/>
      <c r="W44" s="30"/>
      <c r="X44" s="29" t="s">
        <v>20</v>
      </c>
      <c r="Y44" s="15" t="s">
        <v>20</v>
      </c>
      <c r="Z44" s="15"/>
      <c r="AA44" s="31"/>
      <c r="AC44" s="29" t="s">
        <v>20</v>
      </c>
      <c r="AD44" s="31" t="s">
        <v>20</v>
      </c>
      <c r="AE44" s="29" t="s">
        <v>20</v>
      </c>
      <c r="AF44" s="31" t="s">
        <v>20</v>
      </c>
      <c r="AG44" s="29" t="s">
        <v>20</v>
      </c>
      <c r="AH44" s="31" t="s">
        <v>20</v>
      </c>
      <c r="AJ44" s="29" t="s">
        <v>20</v>
      </c>
      <c r="AK44" s="30" t="s">
        <v>20</v>
      </c>
      <c r="AL44" s="29" t="s">
        <v>20</v>
      </c>
      <c r="AM44" s="30" t="s">
        <v>20</v>
      </c>
      <c r="AN44" s="29" t="s">
        <v>20</v>
      </c>
      <c r="AO44" s="31" t="s">
        <v>20</v>
      </c>
      <c r="AP44" s="2">
        <f>COUNTIF(C44:AO44,"учтена")</f>
        <v>19</v>
      </c>
      <c r="AQ44" s="3"/>
    </row>
    <row r="45" spans="1:43" ht="48" x14ac:dyDescent="0.2">
      <c r="A45" s="100"/>
      <c r="B45" s="62" t="s">
        <v>72</v>
      </c>
      <c r="C45" s="29"/>
      <c r="D45" s="41"/>
      <c r="E45" s="41"/>
      <c r="F45" s="31"/>
      <c r="G45" s="29"/>
      <c r="H45" s="15"/>
      <c r="I45" s="15"/>
      <c r="J45" s="30"/>
      <c r="K45" s="29"/>
      <c r="L45" s="41" t="s">
        <v>20</v>
      </c>
      <c r="M45" s="15"/>
      <c r="N45" s="31"/>
      <c r="P45" s="57" t="s">
        <v>20</v>
      </c>
      <c r="Q45" s="58" t="s">
        <v>20</v>
      </c>
      <c r="R45" s="15"/>
      <c r="S45" s="31"/>
      <c r="T45" s="29" t="s">
        <v>20</v>
      </c>
      <c r="U45" s="15" t="s">
        <v>20</v>
      </c>
      <c r="V45" s="15"/>
      <c r="W45" s="30"/>
      <c r="X45" s="29" t="s">
        <v>20</v>
      </c>
      <c r="Y45" s="15" t="s">
        <v>20</v>
      </c>
      <c r="Z45" s="15"/>
      <c r="AA45" s="31"/>
      <c r="AC45" s="29" t="s">
        <v>20</v>
      </c>
      <c r="AD45" s="31" t="s">
        <v>20</v>
      </c>
      <c r="AE45" s="29" t="s">
        <v>20</v>
      </c>
      <c r="AF45" s="31" t="s">
        <v>20</v>
      </c>
      <c r="AG45" s="29" t="s">
        <v>20</v>
      </c>
      <c r="AH45" s="31" t="s">
        <v>20</v>
      </c>
      <c r="AJ45" s="29" t="s">
        <v>20</v>
      </c>
      <c r="AK45" s="30" t="s">
        <v>20</v>
      </c>
      <c r="AL45" s="29" t="s">
        <v>20</v>
      </c>
      <c r="AM45" s="30" t="s">
        <v>20</v>
      </c>
      <c r="AN45" s="29" t="s">
        <v>20</v>
      </c>
      <c r="AO45" s="31" t="s">
        <v>20</v>
      </c>
      <c r="AP45" s="2">
        <f>COUNTIF(C45:AO45,"учтена")</f>
        <v>19</v>
      </c>
      <c r="AQ45" s="3"/>
    </row>
    <row r="46" spans="1:43" ht="72" x14ac:dyDescent="0.2">
      <c r="A46" s="100"/>
      <c r="B46" s="62" t="s">
        <v>73</v>
      </c>
      <c r="C46" s="29"/>
      <c r="D46" s="41"/>
      <c r="E46" s="41"/>
      <c r="F46" s="31"/>
      <c r="G46" s="29"/>
      <c r="H46" s="15"/>
      <c r="I46" s="15"/>
      <c r="J46" s="30"/>
      <c r="K46" s="29"/>
      <c r="L46" s="41" t="s">
        <v>20</v>
      </c>
      <c r="M46" s="15"/>
      <c r="N46" s="31"/>
      <c r="P46" s="57" t="s">
        <v>20</v>
      </c>
      <c r="Q46" s="58" t="s">
        <v>20</v>
      </c>
      <c r="R46" s="15"/>
      <c r="S46" s="31"/>
      <c r="T46" s="29" t="s">
        <v>20</v>
      </c>
      <c r="U46" s="15" t="s">
        <v>20</v>
      </c>
      <c r="V46" s="15"/>
      <c r="W46" s="30"/>
      <c r="X46" s="29" t="s">
        <v>20</v>
      </c>
      <c r="Y46" s="15" t="s">
        <v>20</v>
      </c>
      <c r="Z46" s="15"/>
      <c r="AA46" s="31"/>
      <c r="AC46" s="29" t="s">
        <v>20</v>
      </c>
      <c r="AD46" s="31" t="s">
        <v>20</v>
      </c>
      <c r="AE46" s="29" t="s">
        <v>20</v>
      </c>
      <c r="AF46" s="31" t="s">
        <v>20</v>
      </c>
      <c r="AG46" s="29" t="s">
        <v>20</v>
      </c>
      <c r="AH46" s="31" t="s">
        <v>20</v>
      </c>
      <c r="AJ46" s="29" t="s">
        <v>20</v>
      </c>
      <c r="AK46" s="30" t="s">
        <v>20</v>
      </c>
      <c r="AL46" s="29" t="s">
        <v>20</v>
      </c>
      <c r="AM46" s="30" t="s">
        <v>20</v>
      </c>
      <c r="AN46" s="29" t="s">
        <v>20</v>
      </c>
      <c r="AO46" s="31" t="s">
        <v>20</v>
      </c>
      <c r="AP46" s="2">
        <f>COUNTIF(C46:AO46,"учтена")</f>
        <v>19</v>
      </c>
      <c r="AQ46" s="3"/>
    </row>
    <row r="47" spans="1:43" ht="72" x14ac:dyDescent="0.2">
      <c r="A47" s="100"/>
      <c r="B47" s="62" t="s">
        <v>74</v>
      </c>
      <c r="C47" s="29"/>
      <c r="D47" s="41"/>
      <c r="E47" s="41"/>
      <c r="F47" s="31"/>
      <c r="G47" s="29"/>
      <c r="H47" s="15"/>
      <c r="I47" s="15"/>
      <c r="J47" s="30"/>
      <c r="K47" s="29"/>
      <c r="L47" s="41" t="s">
        <v>20</v>
      </c>
      <c r="M47" s="15"/>
      <c r="N47" s="31"/>
      <c r="P47" s="57" t="s">
        <v>20</v>
      </c>
      <c r="Q47" s="58" t="s">
        <v>20</v>
      </c>
      <c r="R47" s="15"/>
      <c r="S47" s="31"/>
      <c r="T47" s="29" t="s">
        <v>20</v>
      </c>
      <c r="U47" s="15" t="s">
        <v>20</v>
      </c>
      <c r="V47" s="15"/>
      <c r="W47" s="30"/>
      <c r="X47" s="29" t="s">
        <v>20</v>
      </c>
      <c r="Y47" s="15" t="s">
        <v>20</v>
      </c>
      <c r="Z47" s="15"/>
      <c r="AA47" s="31"/>
      <c r="AC47" s="29" t="s">
        <v>20</v>
      </c>
      <c r="AD47" s="31" t="s">
        <v>20</v>
      </c>
      <c r="AE47" s="29" t="s">
        <v>20</v>
      </c>
      <c r="AF47" s="31" t="s">
        <v>20</v>
      </c>
      <c r="AG47" s="29" t="s">
        <v>20</v>
      </c>
      <c r="AH47" s="31" t="s">
        <v>20</v>
      </c>
      <c r="AJ47" s="29"/>
      <c r="AK47" s="30"/>
      <c r="AL47" s="29"/>
      <c r="AM47" s="30"/>
      <c r="AN47" s="29"/>
      <c r="AO47" s="31"/>
      <c r="AP47" s="2">
        <f>COUNTIF(C47:AO47,"учтена")</f>
        <v>13</v>
      </c>
      <c r="AQ47" s="3"/>
    </row>
    <row r="48" spans="1:43" ht="48.75" thickBot="1" x14ac:dyDescent="0.25">
      <c r="A48" s="101"/>
      <c r="B48" s="62" t="s">
        <v>75</v>
      </c>
      <c r="C48" s="25"/>
      <c r="D48" s="27"/>
      <c r="E48" s="27"/>
      <c r="F48" s="28"/>
      <c r="G48" s="25"/>
      <c r="H48" s="26"/>
      <c r="I48" s="26"/>
      <c r="J48" s="47"/>
      <c r="K48" s="25"/>
      <c r="L48" s="41" t="s">
        <v>20</v>
      </c>
      <c r="M48" s="26"/>
      <c r="N48" s="28"/>
      <c r="P48" s="32"/>
      <c r="Q48" s="33"/>
      <c r="R48" s="33"/>
      <c r="S48" s="35"/>
      <c r="T48" s="32"/>
      <c r="U48" s="33"/>
      <c r="V48" s="33"/>
      <c r="W48" s="34"/>
      <c r="X48" s="32" t="s">
        <v>20</v>
      </c>
      <c r="Y48" s="33" t="s">
        <v>20</v>
      </c>
      <c r="Z48" s="33"/>
      <c r="AA48" s="35"/>
      <c r="AC48" s="32"/>
      <c r="AD48" s="35"/>
      <c r="AE48" s="32"/>
      <c r="AF48" s="35"/>
      <c r="AG48" s="32"/>
      <c r="AH48" s="35"/>
      <c r="AJ48" s="32"/>
      <c r="AK48" s="34"/>
      <c r="AL48" s="32"/>
      <c r="AM48" s="34"/>
      <c r="AN48" s="32"/>
      <c r="AO48" s="35"/>
      <c r="AP48" s="2">
        <f>COUNTIF(C48:AO48,"учтена")</f>
        <v>3</v>
      </c>
      <c r="AQ48" s="4">
        <f>(COUNTIF(AP7:AP48,"0")*100)/COUNTA(AP7:AP48)</f>
        <v>26.19047619047619</v>
      </c>
    </row>
    <row r="49" spans="1:41" ht="26.25" customHeight="1" thickBot="1" x14ac:dyDescent="0.25">
      <c r="C49" s="48">
        <f>COUNTIF(C6:C48,"учтена")</f>
        <v>0</v>
      </c>
      <c r="D49" s="49">
        <f t="shared" ref="D49:N49" si="0">COUNTIF(D6:D48,"учтена")</f>
        <v>0</v>
      </c>
      <c r="E49" s="49">
        <f t="shared" si="0"/>
        <v>0</v>
      </c>
      <c r="F49" s="49">
        <f t="shared" si="0"/>
        <v>0</v>
      </c>
      <c r="G49" s="49">
        <f t="shared" si="0"/>
        <v>0</v>
      </c>
      <c r="H49" s="49">
        <f t="shared" si="0"/>
        <v>0</v>
      </c>
      <c r="I49" s="49">
        <f t="shared" si="0"/>
        <v>0</v>
      </c>
      <c r="J49" s="49">
        <f t="shared" si="0"/>
        <v>0</v>
      </c>
      <c r="K49" s="49">
        <f t="shared" si="0"/>
        <v>0</v>
      </c>
      <c r="L49" s="49">
        <f t="shared" si="0"/>
        <v>30</v>
      </c>
      <c r="M49" s="49">
        <f t="shared" si="0"/>
        <v>0</v>
      </c>
      <c r="N49" s="50">
        <f t="shared" si="0"/>
        <v>0</v>
      </c>
      <c r="P49" s="48">
        <f t="shared" ref="P49:AA49" si="1">COUNTIF(P6:P48,"учтена")</f>
        <v>21</v>
      </c>
      <c r="Q49" s="49">
        <f t="shared" si="1"/>
        <v>21</v>
      </c>
      <c r="R49" s="49">
        <f t="shared" si="1"/>
        <v>0</v>
      </c>
      <c r="S49" s="49">
        <f t="shared" si="1"/>
        <v>0</v>
      </c>
      <c r="T49" s="49">
        <f t="shared" si="1"/>
        <v>21</v>
      </c>
      <c r="U49" s="49">
        <f t="shared" si="1"/>
        <v>21</v>
      </c>
      <c r="V49" s="49">
        <f t="shared" si="1"/>
        <v>0</v>
      </c>
      <c r="W49" s="49">
        <f t="shared" si="1"/>
        <v>0</v>
      </c>
      <c r="X49" s="49">
        <f t="shared" si="1"/>
        <v>25</v>
      </c>
      <c r="Y49" s="49">
        <f t="shared" si="1"/>
        <v>25</v>
      </c>
      <c r="Z49" s="49">
        <f t="shared" si="1"/>
        <v>0</v>
      </c>
      <c r="AA49" s="50">
        <f t="shared" si="1"/>
        <v>0</v>
      </c>
      <c r="AC49" s="48">
        <f>COUNTIF(AC6:AC48,"учтена")</f>
        <v>22</v>
      </c>
      <c r="AD49" s="51">
        <f t="shared" ref="AD49:AH49" si="2">COUNTIF(AD6:AD48,"учтена")</f>
        <v>22</v>
      </c>
      <c r="AE49" s="51">
        <f t="shared" si="2"/>
        <v>19</v>
      </c>
      <c r="AF49" s="51">
        <f t="shared" si="2"/>
        <v>19</v>
      </c>
      <c r="AG49" s="51">
        <f t="shared" si="2"/>
        <v>25</v>
      </c>
      <c r="AH49" s="52">
        <f t="shared" si="2"/>
        <v>25</v>
      </c>
      <c r="AJ49" s="16">
        <f>COUNTIF(AJ6:AJ48,"учтена")</f>
        <v>9</v>
      </c>
      <c r="AK49" s="17">
        <f t="shared" ref="AK49:AO49" si="3">COUNTIF(AK6:AK48,"учтена")</f>
        <v>9</v>
      </c>
      <c r="AL49" s="17">
        <f t="shared" si="3"/>
        <v>9</v>
      </c>
      <c r="AM49" s="17">
        <f t="shared" si="3"/>
        <v>9</v>
      </c>
      <c r="AN49" s="16">
        <f t="shared" si="3"/>
        <v>9</v>
      </c>
      <c r="AO49" s="18">
        <f t="shared" si="3"/>
        <v>9</v>
      </c>
    </row>
    <row r="50" spans="1:41" ht="39.75" customHeight="1" thickBot="1" x14ac:dyDescent="0.25">
      <c r="B50" s="59" t="s">
        <v>6</v>
      </c>
      <c r="C50" s="10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2">
        <f>(COUNTIF(C49:N49,"&gt;0")*100/COLUMNS(C49:N49))</f>
        <v>8.3333333333333339</v>
      </c>
      <c r="O50" s="13"/>
      <c r="P50" s="10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2">
        <f>(COUNTIF(P49:AA49,"&gt;0")*100/COLUMNS(P49:AA49))</f>
        <v>50</v>
      </c>
      <c r="AB50" s="13"/>
      <c r="AC50" s="53"/>
      <c r="AD50" s="54"/>
      <c r="AE50" s="54"/>
      <c r="AF50" s="54"/>
      <c r="AG50" s="54"/>
      <c r="AH50" s="12">
        <f>(COUNTIF(AC49:AH49,"&gt;0")*100/COLUMNS(AC49:AH49))</f>
        <v>100</v>
      </c>
      <c r="AI50" s="13"/>
      <c r="AJ50" s="10"/>
      <c r="AK50" s="11"/>
      <c r="AL50" s="11"/>
      <c r="AM50" s="11"/>
      <c r="AN50" s="11"/>
      <c r="AO50" s="12">
        <f>(COUNTIF(AJ49:AO49,"&gt;0")*100/COLUMNS(AJ49:AO49))</f>
        <v>100</v>
      </c>
    </row>
    <row r="52" spans="1:41" ht="24" x14ac:dyDescent="0.2">
      <c r="A52" s="63" t="s">
        <v>3</v>
      </c>
      <c r="B52" s="64" t="s">
        <v>1</v>
      </c>
      <c r="C52" s="64" t="s">
        <v>2</v>
      </c>
      <c r="D52" s="1"/>
      <c r="E52" s="1"/>
    </row>
    <row r="53" spans="1:41" ht="36" x14ac:dyDescent="0.2">
      <c r="A53" s="5" t="s">
        <v>5</v>
      </c>
      <c r="B53" s="65" t="s">
        <v>76</v>
      </c>
      <c r="C53" s="65" t="s">
        <v>76</v>
      </c>
      <c r="D53" s="43"/>
      <c r="E53" s="43"/>
    </row>
    <row r="54" spans="1:41" ht="60" x14ac:dyDescent="0.2">
      <c r="A54" s="5" t="s">
        <v>4</v>
      </c>
      <c r="B54" s="6"/>
      <c r="C54" s="14"/>
      <c r="D54" s="43"/>
      <c r="E54" s="43"/>
    </row>
    <row r="55" spans="1:41" ht="96" x14ac:dyDescent="0.2">
      <c r="A55" s="5" t="s">
        <v>8</v>
      </c>
      <c r="B55" s="7"/>
      <c r="C55" s="15"/>
    </row>
  </sheetData>
  <mergeCells count="64">
    <mergeCell ref="AG2:AH2"/>
    <mergeCell ref="AC1:AD1"/>
    <mergeCell ref="AC2:AD2"/>
    <mergeCell ref="AG1:AH1"/>
    <mergeCell ref="AE1:AF1"/>
    <mergeCell ref="AE2:AF2"/>
    <mergeCell ref="V4:W4"/>
    <mergeCell ref="P2:S2"/>
    <mergeCell ref="T2:W2"/>
    <mergeCell ref="P4:Q4"/>
    <mergeCell ref="R4:S4"/>
    <mergeCell ref="T4:U4"/>
    <mergeCell ref="P3:S3"/>
    <mergeCell ref="T3:W3"/>
    <mergeCell ref="G3:J3"/>
    <mergeCell ref="K3:N3"/>
    <mergeCell ref="G4:J4"/>
    <mergeCell ref="K4:N4"/>
    <mergeCell ref="C2:F2"/>
    <mergeCell ref="G1:J1"/>
    <mergeCell ref="G2:J2"/>
    <mergeCell ref="A44:A48"/>
    <mergeCell ref="C3:F3"/>
    <mergeCell ref="C4:F4"/>
    <mergeCell ref="A28:A32"/>
    <mergeCell ref="A33:A37"/>
    <mergeCell ref="A38:A43"/>
    <mergeCell ref="A6:B6"/>
    <mergeCell ref="A7:A12"/>
    <mergeCell ref="A13:A17"/>
    <mergeCell ref="A18:A21"/>
    <mergeCell ref="A22:A27"/>
    <mergeCell ref="A1:A5"/>
    <mergeCell ref="B1:B5"/>
    <mergeCell ref="C1:F1"/>
    <mergeCell ref="AJ1:AK1"/>
    <mergeCell ref="AJ2:AK2"/>
    <mergeCell ref="AU1:BN1"/>
    <mergeCell ref="AU2:BN2"/>
    <mergeCell ref="AL1:AM1"/>
    <mergeCell ref="AL2:AM2"/>
    <mergeCell ref="AN1:AO1"/>
    <mergeCell ref="K1:N1"/>
    <mergeCell ref="K2:N2"/>
    <mergeCell ref="X3:AA3"/>
    <mergeCell ref="AE3:AF3"/>
    <mergeCell ref="X2:AA2"/>
    <mergeCell ref="P1:S1"/>
    <mergeCell ref="T1:W1"/>
    <mergeCell ref="X1:AA1"/>
    <mergeCell ref="AC3:AD3"/>
    <mergeCell ref="AG3:AH3"/>
    <mergeCell ref="AJ3:AK3"/>
    <mergeCell ref="AJ4:AK4"/>
    <mergeCell ref="AE4:AF4"/>
    <mergeCell ref="AG4:AH4"/>
    <mergeCell ref="X4:Y4"/>
    <mergeCell ref="Z4:AA4"/>
    <mergeCell ref="AC4:AD4"/>
    <mergeCell ref="AN4:AO4"/>
    <mergeCell ref="AN3:AO3"/>
    <mergeCell ref="AN2:AO2"/>
    <mergeCell ref="AL3:AM3"/>
    <mergeCell ref="AL4:AM4"/>
  </mergeCells>
  <pageMargins left="0.19685039370078741" right="0.19685039370078741" top="0.19685039370078741" bottom="0.19685039370078741" header="0" footer="0"/>
  <pageSetup paperSize="9" scale="6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letiz</cp:lastModifiedBy>
  <cp:lastPrinted>2024-10-07T14:51:38Z</cp:lastPrinted>
  <dcterms:created xsi:type="dcterms:W3CDTF">2024-01-16T09:44:31Z</dcterms:created>
  <dcterms:modified xsi:type="dcterms:W3CDTF">2025-08-19T14:58:00Z</dcterms:modified>
</cp:coreProperties>
</file>